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120" yWindow="105" windowWidth="18915" windowHeight="12840"/>
  </bookViews>
  <sheets>
    <sheet name="Cuadro 16" sheetId="2" r:id="rId1"/>
  </sheets>
  <definedNames>
    <definedName name="_xlnm.Print_Titles" localSheetId="0">'Cuadro 16'!$5:$15</definedName>
  </definedNames>
  <calcPr calcId="152511"/>
</workbook>
</file>

<file path=xl/calcChain.xml><?xml version="1.0" encoding="utf-8"?>
<calcChain xmlns="http://schemas.openxmlformats.org/spreadsheetml/2006/main">
  <c r="W958" i="2" l="1"/>
  <c r="U958" i="2"/>
  <c r="T958" i="2"/>
  <c r="S958" i="2"/>
  <c r="R958" i="2"/>
  <c r="Q958" i="2"/>
  <c r="W955" i="2"/>
  <c r="U955" i="2"/>
  <c r="T955" i="2"/>
  <c r="S955" i="2"/>
  <c r="R955" i="2"/>
  <c r="Q955" i="2"/>
  <c r="W952" i="2"/>
  <c r="U952" i="2"/>
  <c r="T952" i="2"/>
  <c r="S952" i="2"/>
  <c r="R952" i="2"/>
  <c r="Q952" i="2"/>
  <c r="W949" i="2"/>
  <c r="U949" i="2"/>
  <c r="T949" i="2"/>
  <c r="S949" i="2"/>
  <c r="R949" i="2"/>
  <c r="Q949" i="2"/>
  <c r="W947" i="2"/>
  <c r="U947" i="2"/>
  <c r="T947" i="2"/>
  <c r="S947" i="2"/>
  <c r="R947" i="2"/>
  <c r="Q947" i="2"/>
  <c r="P958" i="2"/>
  <c r="P955" i="2"/>
  <c r="P952" i="2"/>
  <c r="P949" i="2"/>
  <c r="P947" i="2"/>
  <c r="P942" i="2"/>
  <c r="Q942" i="2"/>
  <c r="R942" i="2"/>
  <c r="S942" i="2"/>
  <c r="U942" i="2"/>
  <c r="W942" i="2"/>
  <c r="P943" i="2"/>
  <c r="Q943" i="2"/>
  <c r="R943" i="2"/>
  <c r="S943" i="2"/>
  <c r="T943" i="2"/>
  <c r="U943" i="2"/>
  <c r="W943" i="2"/>
  <c r="P944" i="2"/>
  <c r="Q944" i="2"/>
  <c r="R944" i="2"/>
  <c r="S944" i="2"/>
  <c r="T944" i="2"/>
  <c r="U944" i="2"/>
  <c r="W944" i="2"/>
  <c r="P945" i="2"/>
  <c r="Q945" i="2"/>
  <c r="R945" i="2"/>
  <c r="S945" i="2"/>
  <c r="T945" i="2"/>
  <c r="U945" i="2"/>
  <c r="W945" i="2"/>
  <c r="W937" i="2"/>
  <c r="U937" i="2"/>
  <c r="S937" i="2"/>
  <c r="R937" i="2"/>
  <c r="Q937" i="2"/>
  <c r="W934" i="2"/>
  <c r="U934" i="2"/>
  <c r="T934" i="2"/>
  <c r="S934" i="2"/>
  <c r="R934" i="2"/>
  <c r="Q934" i="2"/>
  <c r="W931" i="2"/>
  <c r="U931" i="2"/>
  <c r="S931" i="2"/>
  <c r="R931" i="2"/>
  <c r="Q931" i="2"/>
  <c r="W928" i="2"/>
  <c r="S928" i="2"/>
  <c r="R907" i="2"/>
  <c r="T926" i="2"/>
  <c r="S926" i="2"/>
  <c r="R926" i="2"/>
  <c r="P937" i="2"/>
  <c r="P934" i="2"/>
  <c r="P931" i="2"/>
  <c r="P928" i="2"/>
  <c r="P926" i="2"/>
  <c r="Q921" i="2"/>
  <c r="S921" i="2"/>
  <c r="U921" i="2"/>
  <c r="W921" i="2"/>
  <c r="Q922" i="2"/>
  <c r="S922" i="2"/>
  <c r="U922" i="2"/>
  <c r="W922" i="2"/>
  <c r="P923" i="2"/>
  <c r="Q923" i="2"/>
  <c r="R923" i="2"/>
  <c r="S923" i="2"/>
  <c r="U923" i="2"/>
  <c r="W902" i="2"/>
  <c r="P903" i="2"/>
  <c r="Q903" i="2"/>
  <c r="R924" i="2"/>
  <c r="S903" i="2"/>
  <c r="T924" i="2"/>
  <c r="U903" i="2"/>
  <c r="W903" i="2"/>
  <c r="S905" i="2"/>
  <c r="W1084" i="2"/>
  <c r="W1147" i="2"/>
  <c r="W1210" i="2"/>
  <c r="U1084" i="2"/>
  <c r="U1147" i="2"/>
  <c r="U1210" i="2"/>
  <c r="T1084" i="2"/>
  <c r="T1147" i="2"/>
  <c r="T1210" i="2"/>
  <c r="S1084" i="2"/>
  <c r="S1147" i="2"/>
  <c r="S1210" i="2"/>
  <c r="R1084" i="2"/>
  <c r="R1147" i="2"/>
  <c r="R1210" i="2"/>
  <c r="Q1084" i="2"/>
  <c r="Q1147" i="2"/>
  <c r="Q1210" i="2"/>
  <c r="P1084" i="2"/>
  <c r="P1147" i="2"/>
  <c r="P1210" i="2"/>
  <c r="W388" i="2"/>
  <c r="W1081" i="2"/>
  <c r="W1144" i="2"/>
  <c r="W1207" i="2"/>
  <c r="U388" i="2"/>
  <c r="U1081" i="2"/>
  <c r="U1144" i="2"/>
  <c r="U1207" i="2"/>
  <c r="T388" i="2"/>
  <c r="T1081" i="2"/>
  <c r="T1144" i="2"/>
  <c r="T1207" i="2"/>
  <c r="S388" i="2"/>
  <c r="S1081" i="2"/>
  <c r="S1144" i="2"/>
  <c r="S1207" i="2"/>
  <c r="R1081" i="2"/>
  <c r="R1144" i="2"/>
  <c r="R1207" i="2"/>
  <c r="Q388" i="2"/>
  <c r="Q1081" i="2"/>
  <c r="Q1144" i="2"/>
  <c r="Q1207" i="2"/>
  <c r="P388" i="2"/>
  <c r="P1081" i="2"/>
  <c r="P1144" i="2"/>
  <c r="P1207" i="2"/>
  <c r="W385" i="2"/>
  <c r="W1141" i="2"/>
  <c r="W1204" i="2"/>
  <c r="U385" i="2"/>
  <c r="U1078" i="2"/>
  <c r="U1141" i="2"/>
  <c r="U1204" i="2"/>
  <c r="T385" i="2"/>
  <c r="T1078" i="2"/>
  <c r="T1204" i="2"/>
  <c r="S1078" i="2"/>
  <c r="S1141" i="2"/>
  <c r="S1204" i="2"/>
  <c r="R385" i="2"/>
  <c r="R1078" i="2"/>
  <c r="R1141" i="2"/>
  <c r="R1204" i="2"/>
  <c r="Q385" i="2"/>
  <c r="Q1078" i="2"/>
  <c r="Q1141" i="2"/>
  <c r="Q1204" i="2"/>
  <c r="P385" i="2"/>
  <c r="P1078" i="2"/>
  <c r="P1141" i="2"/>
  <c r="W1075" i="2"/>
  <c r="W1138" i="2"/>
  <c r="W1201" i="2"/>
  <c r="U382" i="2"/>
  <c r="U1075" i="2"/>
  <c r="U1138" i="2"/>
  <c r="U1201" i="2"/>
  <c r="T382" i="2"/>
  <c r="T1075" i="2"/>
  <c r="T1138" i="2"/>
  <c r="T1201" i="2"/>
  <c r="S382" i="2"/>
  <c r="S1075" i="2"/>
  <c r="S1138" i="2"/>
  <c r="S1201" i="2"/>
  <c r="R382" i="2"/>
  <c r="R1075" i="2"/>
  <c r="R1138" i="2"/>
  <c r="R1201" i="2"/>
  <c r="Q382" i="2"/>
  <c r="Q1075" i="2"/>
  <c r="Q1138" i="2"/>
  <c r="Q1201" i="2"/>
  <c r="P382" i="2"/>
  <c r="P1075" i="2"/>
  <c r="P1138" i="2"/>
  <c r="P1201" i="2"/>
  <c r="W380" i="2"/>
  <c r="W1073" i="2"/>
  <c r="W1136" i="2"/>
  <c r="W1199" i="2"/>
  <c r="U380" i="2"/>
  <c r="U1073" i="2"/>
  <c r="U1136" i="2"/>
  <c r="U1199" i="2"/>
  <c r="T1073" i="2"/>
  <c r="T1136" i="2"/>
  <c r="T1199" i="2"/>
  <c r="S380" i="2"/>
  <c r="S1073" i="2"/>
  <c r="S1136" i="2"/>
  <c r="S1199" i="2"/>
  <c r="R380" i="2"/>
  <c r="R1073" i="2"/>
  <c r="R1136" i="2"/>
  <c r="R1199" i="2"/>
  <c r="Q380" i="2"/>
  <c r="Q1073" i="2"/>
  <c r="Q1136" i="2"/>
  <c r="Q1199" i="2"/>
  <c r="P380" i="2"/>
  <c r="P1073" i="2"/>
  <c r="P1136" i="2"/>
  <c r="P1199" i="2"/>
  <c r="W378" i="2"/>
  <c r="W1071" i="2"/>
  <c r="W1134" i="2"/>
  <c r="W1197" i="2"/>
  <c r="U1071" i="2"/>
  <c r="U1134" i="2"/>
  <c r="U1197" i="2"/>
  <c r="T1071" i="2"/>
  <c r="T1134" i="2"/>
  <c r="T1197" i="2"/>
  <c r="S1071" i="2"/>
  <c r="S1134" i="2"/>
  <c r="S1197" i="2"/>
  <c r="R1071" i="2"/>
  <c r="R1134" i="2"/>
  <c r="R1197" i="2"/>
  <c r="Q1071" i="2"/>
  <c r="Q1134" i="2"/>
  <c r="Q1197" i="2"/>
  <c r="P378" i="2"/>
  <c r="P1071" i="2"/>
  <c r="P1134" i="2"/>
  <c r="P1197" i="2"/>
  <c r="W377" i="2"/>
  <c r="W1070" i="2"/>
  <c r="W1133" i="2"/>
  <c r="W1196" i="2"/>
  <c r="U377" i="2"/>
  <c r="U1070" i="2"/>
  <c r="U1133" i="2"/>
  <c r="U1196" i="2"/>
  <c r="T1070" i="2"/>
  <c r="T1133" i="2"/>
  <c r="T1196" i="2"/>
  <c r="S377" i="2"/>
  <c r="S1070" i="2"/>
  <c r="S1133" i="2"/>
  <c r="S1196" i="2"/>
  <c r="R377" i="2"/>
  <c r="R1070" i="2"/>
  <c r="R1133" i="2"/>
  <c r="R1196" i="2"/>
  <c r="Q377" i="2"/>
  <c r="Q1070" i="2"/>
  <c r="Q1133" i="2"/>
  <c r="Q1196" i="2"/>
  <c r="P377" i="2"/>
  <c r="P1070" i="2"/>
  <c r="P1133" i="2"/>
  <c r="P1196" i="2"/>
  <c r="W376" i="2"/>
  <c r="W1069" i="2"/>
  <c r="W1132" i="2"/>
  <c r="W1195" i="2"/>
  <c r="U376" i="2"/>
  <c r="U1069" i="2"/>
  <c r="U1132" i="2"/>
  <c r="U1195" i="2"/>
  <c r="T376" i="2"/>
  <c r="T1069" i="2"/>
  <c r="T1132" i="2"/>
  <c r="T1195" i="2"/>
  <c r="S376" i="2"/>
  <c r="S1069" i="2"/>
  <c r="S1132" i="2"/>
  <c r="S1195" i="2"/>
  <c r="R1069" i="2"/>
  <c r="R1132" i="2"/>
  <c r="R1195" i="2"/>
  <c r="Q376" i="2"/>
  <c r="Q1069" i="2"/>
  <c r="Q1132" i="2"/>
  <c r="Q1195" i="2"/>
  <c r="P376" i="2"/>
  <c r="P1069" i="2"/>
  <c r="P1132" i="2"/>
  <c r="P1195" i="2"/>
  <c r="W375" i="2"/>
  <c r="W1068" i="2"/>
  <c r="W1131" i="2"/>
  <c r="W1194" i="2"/>
  <c r="U375" i="2"/>
  <c r="U1068" i="2"/>
  <c r="U1131" i="2"/>
  <c r="U1194" i="2"/>
  <c r="T1068" i="2"/>
  <c r="T1131" i="2"/>
  <c r="T1194" i="2"/>
  <c r="S1068" i="2"/>
  <c r="S1131" i="2"/>
  <c r="S1194" i="2"/>
  <c r="R1068" i="2"/>
  <c r="R1131" i="2"/>
  <c r="R1194" i="2"/>
  <c r="Q375" i="2"/>
  <c r="Q1068" i="2"/>
  <c r="Q1131" i="2"/>
  <c r="Q1194" i="2"/>
  <c r="P1068" i="2"/>
  <c r="P1131" i="2"/>
  <c r="P1194" i="2"/>
  <c r="W1063" i="2"/>
  <c r="W1126" i="2"/>
  <c r="W1189" i="2"/>
  <c r="U370" i="2"/>
  <c r="U1063" i="2"/>
  <c r="U1126" i="2"/>
  <c r="U1189" i="2"/>
  <c r="T370" i="2"/>
  <c r="T1063" i="2"/>
  <c r="T1126" i="2"/>
  <c r="T1189" i="2"/>
  <c r="S1063" i="2"/>
  <c r="S1126" i="2"/>
  <c r="S1189" i="2"/>
  <c r="R1063" i="2"/>
  <c r="R1126" i="2"/>
  <c r="R1189" i="2"/>
  <c r="Q370" i="2"/>
  <c r="Q1063" i="2"/>
  <c r="Q1126" i="2"/>
  <c r="Q1189" i="2"/>
  <c r="P370" i="2"/>
  <c r="P1063" i="2"/>
  <c r="P1126" i="2"/>
  <c r="P1189" i="2"/>
  <c r="W1060" i="2"/>
  <c r="W1123" i="2"/>
  <c r="W1186" i="2"/>
  <c r="U1060" i="2"/>
  <c r="U1123" i="2"/>
  <c r="U1186" i="2"/>
  <c r="T367" i="2"/>
  <c r="T1060" i="2"/>
  <c r="T1123" i="2"/>
  <c r="T1186" i="2"/>
  <c r="S367" i="2"/>
  <c r="S1060" i="2"/>
  <c r="S1123" i="2"/>
  <c r="S1186" i="2"/>
  <c r="R367" i="2"/>
  <c r="R1060" i="2"/>
  <c r="R1123" i="2"/>
  <c r="R1186" i="2"/>
  <c r="Q367" i="2"/>
  <c r="Q1060" i="2"/>
  <c r="Q1123" i="2"/>
  <c r="Q1186" i="2"/>
  <c r="P367" i="2"/>
  <c r="P1060" i="2"/>
  <c r="P1123" i="2"/>
  <c r="P1186" i="2"/>
  <c r="W1057" i="2"/>
  <c r="W1120" i="2"/>
  <c r="W1183" i="2"/>
  <c r="U364" i="2"/>
  <c r="U1057" i="2"/>
  <c r="U1120" i="2"/>
  <c r="U1183" i="2"/>
  <c r="T1057" i="2"/>
  <c r="T1120" i="2"/>
  <c r="T1183" i="2"/>
  <c r="S364" i="2"/>
  <c r="S1057" i="2"/>
  <c r="S1120" i="2"/>
  <c r="S1183" i="2"/>
  <c r="R364" i="2"/>
  <c r="R1057" i="2"/>
  <c r="R1120" i="2"/>
  <c r="R1183" i="2"/>
  <c r="Q1057" i="2"/>
  <c r="Q1120" i="2"/>
  <c r="Q1183" i="2"/>
  <c r="P1057" i="2"/>
  <c r="P1120" i="2"/>
  <c r="P1183" i="2"/>
  <c r="W1054" i="2"/>
  <c r="W1117" i="2"/>
  <c r="W1180" i="2"/>
  <c r="U361" i="2"/>
  <c r="U1117" i="2"/>
  <c r="U1180" i="2"/>
  <c r="T361" i="2"/>
  <c r="T1054" i="2"/>
  <c r="T1117" i="2"/>
  <c r="T1180" i="2"/>
  <c r="S1054" i="2"/>
  <c r="S1117" i="2"/>
  <c r="S1180" i="2"/>
  <c r="R361" i="2"/>
  <c r="R1054" i="2"/>
  <c r="R1117" i="2"/>
  <c r="R1180" i="2"/>
  <c r="Q361" i="2"/>
  <c r="Q1054" i="2"/>
  <c r="Q1117" i="2"/>
  <c r="Q1180" i="2"/>
  <c r="P1054" i="2"/>
  <c r="P1117" i="2"/>
  <c r="P1180" i="2"/>
  <c r="W1052" i="2"/>
  <c r="W1115" i="2"/>
  <c r="W1178" i="2"/>
  <c r="U359" i="2"/>
  <c r="U1052" i="2"/>
  <c r="U1115" i="2"/>
  <c r="U1178" i="2"/>
  <c r="T359" i="2"/>
  <c r="T1052" i="2"/>
  <c r="T1115" i="2"/>
  <c r="T1178" i="2"/>
  <c r="S1052" i="2"/>
  <c r="S1115" i="2"/>
  <c r="S1178" i="2"/>
  <c r="R359" i="2"/>
  <c r="R1052" i="2"/>
  <c r="R1115" i="2"/>
  <c r="R1178" i="2"/>
  <c r="Q1052" i="2"/>
  <c r="Q1115" i="2"/>
  <c r="Q1178" i="2"/>
  <c r="P359" i="2"/>
  <c r="P1052" i="2"/>
  <c r="P1115" i="2"/>
  <c r="P1178" i="2"/>
  <c r="W1050" i="2"/>
  <c r="W1113" i="2"/>
  <c r="W1176" i="2"/>
  <c r="U1050" i="2"/>
  <c r="U1113" i="2"/>
  <c r="U1176" i="2"/>
  <c r="T1050" i="2"/>
  <c r="T1113" i="2"/>
  <c r="T1176" i="2"/>
  <c r="S357" i="2"/>
  <c r="S1050" i="2"/>
  <c r="S1113" i="2"/>
  <c r="S1176" i="2"/>
  <c r="R357" i="2"/>
  <c r="R1050" i="2"/>
  <c r="R1113" i="2"/>
  <c r="R1176" i="2"/>
  <c r="Q357" i="2"/>
  <c r="Q1050" i="2"/>
  <c r="Q1113" i="2"/>
  <c r="Q1176" i="2"/>
  <c r="P357" i="2"/>
  <c r="P1050" i="2"/>
  <c r="P1113" i="2"/>
  <c r="P1176" i="2"/>
  <c r="W1049" i="2"/>
  <c r="W1112" i="2"/>
  <c r="W1175" i="2"/>
  <c r="U1049" i="2"/>
  <c r="U1112" i="2"/>
  <c r="U1175" i="2"/>
  <c r="T356" i="2"/>
  <c r="T1049" i="2"/>
  <c r="T1112" i="2"/>
  <c r="T1175" i="2"/>
  <c r="S356" i="2"/>
  <c r="S1049" i="2"/>
  <c r="S1112" i="2"/>
  <c r="S1175" i="2"/>
  <c r="R1049" i="2"/>
  <c r="R1112" i="2"/>
  <c r="R1175" i="2"/>
  <c r="Q1049" i="2"/>
  <c r="Q1112" i="2"/>
  <c r="Q1175" i="2"/>
  <c r="P356" i="2"/>
  <c r="P1049" i="2"/>
  <c r="P1112" i="2"/>
  <c r="P1175" i="2"/>
  <c r="W1048" i="2"/>
  <c r="W1111" i="2"/>
  <c r="W1174" i="2"/>
  <c r="U355" i="2"/>
  <c r="U1048" i="2"/>
  <c r="U1111" i="2"/>
  <c r="U1174" i="2"/>
  <c r="T355" i="2"/>
  <c r="T1048" i="2"/>
  <c r="T1111" i="2"/>
  <c r="T1174" i="2"/>
  <c r="S1048" i="2"/>
  <c r="S1111" i="2"/>
  <c r="S1174" i="2"/>
  <c r="R355" i="2"/>
  <c r="R1048" i="2"/>
  <c r="R1111" i="2"/>
  <c r="R1174" i="2"/>
  <c r="Q1048" i="2"/>
  <c r="Q1111" i="2"/>
  <c r="Q1174" i="2"/>
  <c r="P1048" i="2"/>
  <c r="P1111" i="2"/>
  <c r="P1174" i="2"/>
  <c r="W1047" i="2"/>
  <c r="W1110" i="2"/>
  <c r="W1173" i="2"/>
  <c r="U354" i="2"/>
  <c r="U1047" i="2"/>
  <c r="U1110" i="2"/>
  <c r="U1173" i="2"/>
  <c r="T354" i="2"/>
  <c r="T1047" i="2"/>
  <c r="T1110" i="2"/>
  <c r="T1173" i="2"/>
  <c r="S1047" i="2"/>
  <c r="S1110" i="2"/>
  <c r="S1173" i="2"/>
  <c r="R354" i="2"/>
  <c r="R1047" i="2"/>
  <c r="R1110" i="2"/>
  <c r="R1173" i="2"/>
  <c r="Q1047" i="2"/>
  <c r="Q1110" i="2"/>
  <c r="Q1173" i="2"/>
  <c r="P1047" i="2"/>
  <c r="P1110" i="2"/>
  <c r="P1173" i="2"/>
  <c r="U325" i="2"/>
  <c r="T136" i="2"/>
  <c r="S325" i="2"/>
  <c r="Q325" i="2"/>
  <c r="S133" i="2"/>
  <c r="U319" i="2"/>
  <c r="S319" i="2"/>
  <c r="R130" i="2"/>
  <c r="Q319" i="2"/>
  <c r="W317" i="2"/>
  <c r="U128" i="2"/>
  <c r="T317" i="2"/>
  <c r="R317" i="2"/>
  <c r="P317" i="2"/>
  <c r="U315" i="2"/>
  <c r="S315" i="2"/>
  <c r="Q315" i="2"/>
  <c r="P126" i="2"/>
  <c r="W314" i="2"/>
  <c r="T314" i="2"/>
  <c r="R314" i="2"/>
  <c r="Q125" i="2"/>
  <c r="P314" i="2"/>
  <c r="T124" i="2"/>
  <c r="W312" i="2"/>
  <c r="U312" i="2"/>
  <c r="T123" i="2"/>
  <c r="S312" i="2"/>
  <c r="Q312" i="2"/>
  <c r="W304" i="2"/>
  <c r="U304" i="2"/>
  <c r="S304" i="2"/>
  <c r="W301" i="2"/>
  <c r="W298" i="2"/>
  <c r="U298" i="2"/>
  <c r="S298" i="2"/>
  <c r="Q298" i="2"/>
  <c r="W296" i="2"/>
  <c r="W294" i="2"/>
  <c r="S294" i="2"/>
  <c r="Q294" i="2"/>
  <c r="W293" i="2"/>
  <c r="U293" i="2"/>
  <c r="S293" i="2"/>
  <c r="Q293" i="2"/>
  <c r="W103" i="2"/>
  <c r="U292" i="2"/>
  <c r="S292" i="2"/>
  <c r="Q292" i="2"/>
  <c r="W291" i="2"/>
  <c r="U102" i="2"/>
  <c r="P1204" i="2"/>
  <c r="P1191" i="2"/>
  <c r="Q1191" i="2"/>
  <c r="R1191" i="2"/>
  <c r="S1191" i="2"/>
  <c r="T1191" i="2"/>
  <c r="U1191" i="2"/>
  <c r="W1191" i="2"/>
  <c r="P1170" i="2"/>
  <c r="Q1170" i="2"/>
  <c r="R1170" i="2"/>
  <c r="S1170" i="2"/>
  <c r="T1170" i="2"/>
  <c r="U1170" i="2"/>
  <c r="W1170" i="2"/>
  <c r="P1168" i="2"/>
  <c r="Q1168" i="2"/>
  <c r="R1168" i="2"/>
  <c r="S1168" i="2"/>
  <c r="T1168" i="2"/>
  <c r="U1168" i="2"/>
  <c r="W1168" i="2"/>
  <c r="P1165" i="2"/>
  <c r="Q1165" i="2"/>
  <c r="R1165" i="2"/>
  <c r="S1165" i="2"/>
  <c r="T1165" i="2"/>
  <c r="U1165" i="2"/>
  <c r="W1165" i="2"/>
  <c r="P1162" i="2"/>
  <c r="Q1162" i="2"/>
  <c r="R1162" i="2"/>
  <c r="S1162" i="2"/>
  <c r="T1162" i="2"/>
  <c r="U1162" i="2"/>
  <c r="W1162" i="2"/>
  <c r="P1159" i="2"/>
  <c r="Q1159" i="2"/>
  <c r="R1159" i="2"/>
  <c r="S1159" i="2"/>
  <c r="T1159" i="2"/>
  <c r="U1159" i="2"/>
  <c r="W1159" i="2"/>
  <c r="P1157" i="2"/>
  <c r="Q1157" i="2"/>
  <c r="R1157" i="2"/>
  <c r="S1157" i="2"/>
  <c r="T1157" i="2"/>
  <c r="U1157" i="2"/>
  <c r="W1157" i="2"/>
  <c r="P1155" i="2"/>
  <c r="Q1155" i="2"/>
  <c r="R1155" i="2"/>
  <c r="S1155" i="2"/>
  <c r="T1155" i="2"/>
  <c r="U1155" i="2"/>
  <c r="W1155" i="2"/>
  <c r="P1154" i="2"/>
  <c r="Q1154" i="2"/>
  <c r="R1154" i="2"/>
  <c r="S1154" i="2"/>
  <c r="T1154" i="2"/>
  <c r="U1154" i="2"/>
  <c r="W1154" i="2"/>
  <c r="P1153" i="2"/>
  <c r="Q1153" i="2"/>
  <c r="R1153" i="2"/>
  <c r="S1153" i="2"/>
  <c r="T1153" i="2"/>
  <c r="U1153" i="2"/>
  <c r="W1153" i="2"/>
  <c r="P1152" i="2"/>
  <c r="Q1152" i="2"/>
  <c r="R1152" i="2"/>
  <c r="S1152" i="2"/>
  <c r="T1152" i="2"/>
  <c r="U1152" i="2"/>
  <c r="W1152" i="2"/>
  <c r="P1149" i="2"/>
  <c r="Q1149" i="2"/>
  <c r="R1149" i="2"/>
  <c r="S1149" i="2"/>
  <c r="T1149" i="2"/>
  <c r="U1149" i="2"/>
  <c r="W1149" i="2"/>
  <c r="T1141" i="2"/>
  <c r="P1128" i="2"/>
  <c r="Q1128" i="2"/>
  <c r="R1128" i="2"/>
  <c r="S1128" i="2"/>
  <c r="T1128" i="2"/>
  <c r="U1128" i="2"/>
  <c r="W1128" i="2"/>
  <c r="P1107" i="2"/>
  <c r="Q1107" i="2"/>
  <c r="R1107" i="2"/>
  <c r="S1107" i="2"/>
  <c r="T1107" i="2"/>
  <c r="U1107" i="2"/>
  <c r="W1107" i="2"/>
  <c r="P1105" i="2"/>
  <c r="Q1105" i="2"/>
  <c r="R1105" i="2"/>
  <c r="S1105" i="2"/>
  <c r="T1105" i="2"/>
  <c r="U1105" i="2"/>
  <c r="W1105" i="2"/>
  <c r="P1102" i="2"/>
  <c r="Q1102" i="2"/>
  <c r="R1102" i="2"/>
  <c r="S1102" i="2"/>
  <c r="T1102" i="2"/>
  <c r="U1102" i="2"/>
  <c r="W1102" i="2"/>
  <c r="P1099" i="2"/>
  <c r="Q1099" i="2"/>
  <c r="R1099" i="2"/>
  <c r="S1099" i="2"/>
  <c r="T1099" i="2"/>
  <c r="U1099" i="2"/>
  <c r="W1099" i="2"/>
  <c r="P1096" i="2"/>
  <c r="Q1096" i="2"/>
  <c r="R1096" i="2"/>
  <c r="S1096" i="2"/>
  <c r="T1096" i="2"/>
  <c r="U1096" i="2"/>
  <c r="W1096" i="2"/>
  <c r="P1094" i="2"/>
  <c r="Q1094" i="2"/>
  <c r="R1094" i="2"/>
  <c r="S1094" i="2"/>
  <c r="T1094" i="2"/>
  <c r="U1094" i="2"/>
  <c r="W1094" i="2"/>
  <c r="P1092" i="2"/>
  <c r="Q1092" i="2"/>
  <c r="R1092" i="2"/>
  <c r="S1092" i="2"/>
  <c r="T1092" i="2"/>
  <c r="U1092" i="2"/>
  <c r="W1092" i="2"/>
  <c r="P1091" i="2"/>
  <c r="Q1091" i="2"/>
  <c r="R1091" i="2"/>
  <c r="S1091" i="2"/>
  <c r="T1091" i="2"/>
  <c r="U1091" i="2"/>
  <c r="W1091" i="2"/>
  <c r="P1090" i="2"/>
  <c r="Q1090" i="2"/>
  <c r="R1090" i="2"/>
  <c r="S1090" i="2"/>
  <c r="T1090" i="2"/>
  <c r="U1090" i="2"/>
  <c r="W1090" i="2"/>
  <c r="P1089" i="2"/>
  <c r="Q1089" i="2"/>
  <c r="R1089" i="2"/>
  <c r="S1089" i="2"/>
  <c r="T1089" i="2"/>
  <c r="U1089" i="2"/>
  <c r="W1089" i="2"/>
  <c r="P1086" i="2"/>
  <c r="Q1086" i="2"/>
  <c r="R1086" i="2"/>
  <c r="S1086" i="2"/>
  <c r="T1086" i="2"/>
  <c r="U1086" i="2"/>
  <c r="W1086" i="2"/>
  <c r="P1065" i="2"/>
  <c r="Q1065" i="2"/>
  <c r="R1065" i="2"/>
  <c r="S1065" i="2"/>
  <c r="T1065" i="2"/>
  <c r="U1065" i="2"/>
  <c r="W1065" i="2"/>
  <c r="P1044" i="2"/>
  <c r="Q1044" i="2"/>
  <c r="R1044" i="2"/>
  <c r="S1044" i="2"/>
  <c r="T1044" i="2"/>
  <c r="U1044" i="2"/>
  <c r="W1044" i="2"/>
  <c r="P1042" i="2"/>
  <c r="Q1042" i="2"/>
  <c r="R1042" i="2"/>
  <c r="S1042" i="2"/>
  <c r="T1042" i="2"/>
  <c r="U1042" i="2"/>
  <c r="W1042" i="2"/>
  <c r="P1039" i="2"/>
  <c r="Q1039" i="2"/>
  <c r="R1039" i="2"/>
  <c r="S1039" i="2"/>
  <c r="T1039" i="2"/>
  <c r="U1039" i="2"/>
  <c r="W1039" i="2"/>
  <c r="P1036" i="2"/>
  <c r="Q1036" i="2"/>
  <c r="R1036" i="2"/>
  <c r="S1036" i="2"/>
  <c r="T1036" i="2"/>
  <c r="U1036" i="2"/>
  <c r="W1036" i="2"/>
  <c r="P1033" i="2"/>
  <c r="Q1033" i="2"/>
  <c r="R1033" i="2"/>
  <c r="S1033" i="2"/>
  <c r="T1033" i="2"/>
  <c r="U1033" i="2"/>
  <c r="W1033" i="2"/>
  <c r="P1031" i="2"/>
  <c r="Q1031" i="2"/>
  <c r="R1031" i="2"/>
  <c r="S1031" i="2"/>
  <c r="T1031" i="2"/>
  <c r="U1031" i="2"/>
  <c r="W1031" i="2"/>
  <c r="P1029" i="2"/>
  <c r="Q1029" i="2"/>
  <c r="R1029" i="2"/>
  <c r="S1029" i="2"/>
  <c r="T1029" i="2"/>
  <c r="U1029" i="2"/>
  <c r="W1029" i="2"/>
  <c r="P1028" i="2"/>
  <c r="Q1028" i="2"/>
  <c r="R1028" i="2"/>
  <c r="S1028" i="2"/>
  <c r="T1028" i="2"/>
  <c r="U1028" i="2"/>
  <c r="W1028" i="2"/>
  <c r="P1027" i="2"/>
  <c r="Q1027" i="2"/>
  <c r="R1027" i="2"/>
  <c r="S1027" i="2"/>
  <c r="T1027" i="2"/>
  <c r="U1027" i="2"/>
  <c r="W1027" i="2"/>
  <c r="P1026" i="2"/>
  <c r="Q1026" i="2"/>
  <c r="R1026" i="2"/>
  <c r="S1026" i="2"/>
  <c r="T1026" i="2"/>
  <c r="U1026" i="2"/>
  <c r="W1026" i="2"/>
  <c r="P1023" i="2"/>
  <c r="Q1023" i="2"/>
  <c r="R1023" i="2"/>
  <c r="S1023" i="2"/>
  <c r="T1023" i="2"/>
  <c r="U1023" i="2"/>
  <c r="W1023" i="2"/>
  <c r="P1021" i="2"/>
  <c r="R1021" i="2"/>
  <c r="S1021" i="2"/>
  <c r="T1021" i="2"/>
  <c r="W1021" i="2"/>
  <c r="P1015" i="2"/>
  <c r="P1012" i="2"/>
  <c r="P1010" i="2"/>
  <c r="P1008" i="2"/>
  <c r="P1007" i="2"/>
  <c r="P1006" i="2"/>
  <c r="P1005" i="2"/>
  <c r="P1002" i="2"/>
  <c r="P1000" i="2"/>
  <c r="P997" i="2"/>
  <c r="P994" i="2"/>
  <c r="P991" i="2"/>
  <c r="P989" i="2"/>
  <c r="P987" i="2"/>
  <c r="P986" i="2"/>
  <c r="P985" i="2"/>
  <c r="P984" i="2"/>
  <c r="P981" i="2"/>
  <c r="P979" i="2"/>
  <c r="P976" i="2"/>
  <c r="P973" i="2"/>
  <c r="P970" i="2"/>
  <c r="P968" i="2"/>
  <c r="P965" i="2"/>
  <c r="P964" i="2"/>
  <c r="P963" i="2"/>
  <c r="P960" i="2"/>
  <c r="P895" i="2"/>
  <c r="P892" i="2"/>
  <c r="P889" i="2"/>
  <c r="P886" i="2"/>
  <c r="P884" i="2"/>
  <c r="P882" i="2"/>
  <c r="P881" i="2"/>
  <c r="P880" i="2"/>
  <c r="P879" i="2"/>
  <c r="P876" i="2"/>
  <c r="P874" i="2"/>
  <c r="P871" i="2"/>
  <c r="P868" i="2"/>
  <c r="P865" i="2"/>
  <c r="P863" i="2"/>
  <c r="P860" i="2"/>
  <c r="P859" i="2"/>
  <c r="P858" i="2"/>
  <c r="P855" i="2"/>
  <c r="P853" i="2"/>
  <c r="P850" i="2"/>
  <c r="P847" i="2"/>
  <c r="P844" i="2"/>
  <c r="P842" i="2"/>
  <c r="P840" i="2"/>
  <c r="P839" i="2"/>
  <c r="P838" i="2"/>
  <c r="P837" i="2"/>
  <c r="P834" i="2"/>
  <c r="P832" i="2"/>
  <c r="P829" i="2"/>
  <c r="P826" i="2"/>
  <c r="P823" i="2"/>
  <c r="P821" i="2"/>
  <c r="P819" i="2"/>
  <c r="P818" i="2"/>
  <c r="P817" i="2"/>
  <c r="P816" i="2"/>
  <c r="P813" i="2"/>
  <c r="P811" i="2"/>
  <c r="P808" i="2"/>
  <c r="P805" i="2"/>
  <c r="P802" i="2"/>
  <c r="P800" i="2"/>
  <c r="P798" i="2"/>
  <c r="P797" i="2"/>
  <c r="P796" i="2"/>
  <c r="P795" i="2"/>
  <c r="P792" i="2"/>
  <c r="P790" i="2"/>
  <c r="P787" i="2"/>
  <c r="P784" i="2"/>
  <c r="P781" i="2"/>
  <c r="P779" i="2"/>
  <c r="P777" i="2"/>
  <c r="P776" i="2"/>
  <c r="P775" i="2"/>
  <c r="P774" i="2"/>
  <c r="P770" i="2"/>
  <c r="P766" i="2"/>
  <c r="P763" i="2"/>
  <c r="P760" i="2"/>
  <c r="P758" i="2"/>
  <c r="P756" i="2"/>
  <c r="P755" i="2"/>
  <c r="P754" i="2"/>
  <c r="P753" i="2"/>
  <c r="P750" i="2"/>
  <c r="P748" i="2"/>
  <c r="P745" i="2"/>
  <c r="P742" i="2"/>
  <c r="P739" i="2"/>
  <c r="P737" i="2"/>
  <c r="P735" i="2"/>
  <c r="P734" i="2"/>
  <c r="P733" i="2"/>
  <c r="P732" i="2"/>
  <c r="P729" i="2"/>
  <c r="P727" i="2"/>
  <c r="P724" i="2"/>
  <c r="P721" i="2"/>
  <c r="P718" i="2"/>
  <c r="P716" i="2"/>
  <c r="P714" i="2"/>
  <c r="P713" i="2"/>
  <c r="P712" i="2"/>
  <c r="P711" i="2"/>
  <c r="P708" i="2"/>
  <c r="P707" i="2"/>
  <c r="P703" i="2"/>
  <c r="P700" i="2"/>
  <c r="P697" i="2"/>
  <c r="P695" i="2"/>
  <c r="P693" i="2"/>
  <c r="P692" i="2"/>
  <c r="P691" i="2"/>
  <c r="P690" i="2"/>
  <c r="P687" i="2"/>
  <c r="P685" i="2"/>
  <c r="P682" i="2"/>
  <c r="P679" i="2"/>
  <c r="P676" i="2"/>
  <c r="P674" i="2"/>
  <c r="P672" i="2"/>
  <c r="P671" i="2"/>
  <c r="P670" i="2"/>
  <c r="P669" i="2"/>
  <c r="P666" i="2"/>
  <c r="P664" i="2"/>
  <c r="P661" i="2"/>
  <c r="P658" i="2"/>
  <c r="P655" i="2"/>
  <c r="P653" i="2"/>
  <c r="P651" i="2"/>
  <c r="P650" i="2"/>
  <c r="P649" i="2"/>
  <c r="P648" i="2"/>
  <c r="P645" i="2"/>
  <c r="P644" i="2"/>
  <c r="P640" i="2"/>
  <c r="P637" i="2"/>
  <c r="P634" i="2"/>
  <c r="P632" i="2"/>
  <c r="P630" i="2"/>
  <c r="P629" i="2"/>
  <c r="P628" i="2"/>
  <c r="P627" i="2"/>
  <c r="P624" i="2"/>
  <c r="P622" i="2"/>
  <c r="P619" i="2"/>
  <c r="P616" i="2"/>
  <c r="P613" i="2"/>
  <c r="P611" i="2"/>
  <c r="P609" i="2"/>
  <c r="P608" i="2"/>
  <c r="P607" i="2"/>
  <c r="P606" i="2"/>
  <c r="P603" i="2"/>
  <c r="P601" i="2"/>
  <c r="P598" i="2"/>
  <c r="P595" i="2"/>
  <c r="P590" i="2"/>
  <c r="P588" i="2"/>
  <c r="P587" i="2"/>
  <c r="P585" i="2"/>
  <c r="P582" i="2"/>
  <c r="P581" i="2"/>
  <c r="P574" i="2"/>
  <c r="P571" i="2"/>
  <c r="P569" i="2"/>
  <c r="P567" i="2"/>
  <c r="P566" i="2"/>
  <c r="P565" i="2"/>
  <c r="P564" i="2"/>
  <c r="P559" i="2"/>
  <c r="P556" i="2"/>
  <c r="P553" i="2"/>
  <c r="P548" i="2"/>
  <c r="P546" i="2"/>
  <c r="P545" i="2"/>
  <c r="P544" i="2"/>
  <c r="P543" i="2"/>
  <c r="P540" i="2"/>
  <c r="P538" i="2"/>
  <c r="P532" i="2"/>
  <c r="P529" i="2"/>
  <c r="P527" i="2"/>
  <c r="P524" i="2"/>
  <c r="P523" i="2"/>
  <c r="P522" i="2"/>
  <c r="P518" i="2"/>
  <c r="P514" i="2"/>
  <c r="P511" i="2"/>
  <c r="P508" i="2"/>
  <c r="P506" i="2"/>
  <c r="P504" i="2"/>
  <c r="P503" i="2"/>
  <c r="P501" i="2"/>
  <c r="P498" i="2"/>
  <c r="P496" i="2"/>
  <c r="P490" i="2"/>
  <c r="P487" i="2"/>
  <c r="P485" i="2"/>
  <c r="P483" i="2"/>
  <c r="P481" i="2"/>
  <c r="P477" i="2"/>
  <c r="P475" i="2"/>
  <c r="P472" i="2"/>
  <c r="P469" i="2"/>
  <c r="P466" i="2"/>
  <c r="P464" i="2"/>
  <c r="P462" i="2"/>
  <c r="P461" i="2"/>
  <c r="P460" i="2"/>
  <c r="P459" i="2"/>
  <c r="P456" i="2"/>
  <c r="P455" i="2"/>
  <c r="P451" i="2"/>
  <c r="P448" i="2"/>
  <c r="P445" i="2"/>
  <c r="P443" i="2"/>
  <c r="P441" i="2"/>
  <c r="P440" i="2"/>
  <c r="P439" i="2"/>
  <c r="P438" i="2"/>
  <c r="P435" i="2"/>
  <c r="P433" i="2"/>
  <c r="P430" i="2"/>
  <c r="P427" i="2"/>
  <c r="P424" i="2"/>
  <c r="P422" i="2"/>
  <c r="P420" i="2"/>
  <c r="P419" i="2"/>
  <c r="P417" i="2"/>
  <c r="P414" i="2"/>
  <c r="P409" i="2"/>
  <c r="P406" i="2"/>
  <c r="P403" i="2"/>
  <c r="P401" i="2"/>
  <c r="P399" i="2"/>
  <c r="P398" i="2"/>
  <c r="P397" i="2"/>
  <c r="P396" i="2"/>
  <c r="P393" i="2"/>
  <c r="P372" i="2"/>
  <c r="P351" i="2"/>
  <c r="P346" i="2"/>
  <c r="P343" i="2"/>
  <c r="P340" i="2"/>
  <c r="P338" i="2"/>
  <c r="P336" i="2"/>
  <c r="P335" i="2"/>
  <c r="P334" i="2"/>
  <c r="P333" i="2"/>
  <c r="P330" i="2"/>
  <c r="P309" i="2"/>
  <c r="P288" i="2"/>
  <c r="P283" i="2"/>
  <c r="P280" i="2"/>
  <c r="P277" i="2"/>
  <c r="P275" i="2"/>
  <c r="P273" i="2"/>
  <c r="P272" i="2"/>
  <c r="P271" i="2"/>
  <c r="P270" i="2"/>
  <c r="P267" i="2"/>
  <c r="Q493" i="2"/>
  <c r="Q556" i="2"/>
  <c r="Q682" i="2"/>
  <c r="Q745" i="2"/>
  <c r="Q808" i="2"/>
  <c r="Q871" i="2"/>
  <c r="Q997" i="2"/>
  <c r="R430" i="2"/>
  <c r="R619" i="2"/>
  <c r="R682" i="2"/>
  <c r="R745" i="2"/>
  <c r="R871" i="2"/>
  <c r="R997" i="2"/>
  <c r="S430" i="2"/>
  <c r="S493" i="2"/>
  <c r="S556" i="2"/>
  <c r="S619" i="2"/>
  <c r="S682" i="2"/>
  <c r="S745" i="2"/>
  <c r="S808" i="2"/>
  <c r="S871" i="2"/>
  <c r="S997" i="2"/>
  <c r="T430" i="2"/>
  <c r="T493" i="2"/>
  <c r="T556" i="2"/>
  <c r="T619" i="2"/>
  <c r="T682" i="2"/>
  <c r="T745" i="2"/>
  <c r="T808" i="2"/>
  <c r="T871" i="2"/>
  <c r="T997" i="2"/>
  <c r="U430" i="2"/>
  <c r="U493" i="2"/>
  <c r="U556" i="2"/>
  <c r="U619" i="2"/>
  <c r="U682" i="2"/>
  <c r="U745" i="2"/>
  <c r="U808" i="2"/>
  <c r="U871" i="2"/>
  <c r="U997" i="2"/>
  <c r="W430" i="2"/>
  <c r="W493" i="2"/>
  <c r="W556" i="2"/>
  <c r="W619" i="2"/>
  <c r="W682" i="2"/>
  <c r="W745" i="2"/>
  <c r="W808" i="2"/>
  <c r="W871" i="2"/>
  <c r="W997" i="2"/>
  <c r="Q433" i="2"/>
  <c r="Q496" i="2"/>
  <c r="Q559" i="2"/>
  <c r="Q622" i="2"/>
  <c r="Q685" i="2"/>
  <c r="Q748" i="2"/>
  <c r="Q811" i="2"/>
  <c r="Q1000" i="2"/>
  <c r="R433" i="2"/>
  <c r="R496" i="2"/>
  <c r="R559" i="2"/>
  <c r="R622" i="2"/>
  <c r="R685" i="2"/>
  <c r="R748" i="2"/>
  <c r="R811" i="2"/>
  <c r="R874" i="2"/>
  <c r="R1000" i="2"/>
  <c r="S433" i="2"/>
  <c r="S496" i="2"/>
  <c r="S559" i="2"/>
  <c r="S622" i="2"/>
  <c r="S685" i="2"/>
  <c r="S748" i="2"/>
  <c r="S811" i="2"/>
  <c r="S874" i="2"/>
  <c r="S1000" i="2"/>
  <c r="T496" i="2"/>
  <c r="T559" i="2"/>
  <c r="T622" i="2"/>
  <c r="T685" i="2"/>
  <c r="T748" i="2"/>
  <c r="T811" i="2"/>
  <c r="T874" i="2"/>
  <c r="T1000" i="2"/>
  <c r="U433" i="2"/>
  <c r="U496" i="2"/>
  <c r="U559" i="2"/>
  <c r="U622" i="2"/>
  <c r="U685" i="2"/>
  <c r="U748" i="2"/>
  <c r="U811" i="2"/>
  <c r="U874" i="2"/>
  <c r="U1000" i="2"/>
  <c r="V433" i="2"/>
  <c r="W433" i="2"/>
  <c r="W496" i="2"/>
  <c r="W559" i="2"/>
  <c r="W622" i="2"/>
  <c r="W685" i="2"/>
  <c r="W748" i="2"/>
  <c r="W811" i="2"/>
  <c r="W874" i="2"/>
  <c r="W1000" i="2"/>
  <c r="Q427" i="2"/>
  <c r="Q490" i="2"/>
  <c r="Q553" i="2"/>
  <c r="Q616" i="2"/>
  <c r="Q679" i="2"/>
  <c r="Q742" i="2"/>
  <c r="Q805" i="2"/>
  <c r="Q868" i="2"/>
  <c r="Q994" i="2"/>
  <c r="R427" i="2"/>
  <c r="R490" i="2"/>
  <c r="R553" i="2"/>
  <c r="R679" i="2"/>
  <c r="R742" i="2"/>
  <c r="R805" i="2"/>
  <c r="R868" i="2"/>
  <c r="R994" i="2"/>
  <c r="S427" i="2"/>
  <c r="S490" i="2"/>
  <c r="S553" i="2"/>
  <c r="S616" i="2"/>
  <c r="S679" i="2"/>
  <c r="S742" i="2"/>
  <c r="S805" i="2"/>
  <c r="S868" i="2"/>
  <c r="S994" i="2"/>
  <c r="T427" i="2"/>
  <c r="T553" i="2"/>
  <c r="T616" i="2"/>
  <c r="T679" i="2"/>
  <c r="T742" i="2"/>
  <c r="T805" i="2"/>
  <c r="T868" i="2"/>
  <c r="T994" i="2"/>
  <c r="U490" i="2"/>
  <c r="U553" i="2"/>
  <c r="U616" i="2"/>
  <c r="U679" i="2"/>
  <c r="U742" i="2"/>
  <c r="U805" i="2"/>
  <c r="U868" i="2"/>
  <c r="U994" i="2"/>
  <c r="W427" i="2"/>
  <c r="W490" i="2"/>
  <c r="W553" i="2"/>
  <c r="W616" i="2"/>
  <c r="W679" i="2"/>
  <c r="W742" i="2"/>
  <c r="W805" i="2"/>
  <c r="W868" i="2"/>
  <c r="W994" i="2"/>
  <c r="Q487" i="2"/>
  <c r="Q550" i="2"/>
  <c r="Q613" i="2"/>
  <c r="Q739" i="2"/>
  <c r="Q802" i="2"/>
  <c r="Q865" i="2"/>
  <c r="Q991" i="2"/>
  <c r="R424" i="2"/>
  <c r="R487" i="2"/>
  <c r="R550" i="2"/>
  <c r="R676" i="2"/>
  <c r="R739" i="2"/>
  <c r="R802" i="2"/>
  <c r="R865" i="2"/>
  <c r="R991" i="2"/>
  <c r="S424" i="2"/>
  <c r="S487" i="2"/>
  <c r="S550" i="2"/>
  <c r="S613" i="2"/>
  <c r="S676" i="2"/>
  <c r="S739" i="2"/>
  <c r="S865" i="2"/>
  <c r="S991" i="2"/>
  <c r="T424" i="2"/>
  <c r="T487" i="2"/>
  <c r="T550" i="2"/>
  <c r="T613" i="2"/>
  <c r="T676" i="2"/>
  <c r="T739" i="2"/>
  <c r="T802" i="2"/>
  <c r="T865" i="2"/>
  <c r="T991" i="2"/>
  <c r="U487" i="2"/>
  <c r="U550" i="2"/>
  <c r="U613" i="2"/>
  <c r="U676" i="2"/>
  <c r="U739" i="2"/>
  <c r="U802" i="2"/>
  <c r="U865" i="2"/>
  <c r="U991" i="2"/>
  <c r="W424" i="2"/>
  <c r="W487" i="2"/>
  <c r="W613" i="2"/>
  <c r="W676" i="2"/>
  <c r="W739" i="2"/>
  <c r="W802" i="2"/>
  <c r="W865" i="2"/>
  <c r="W991" i="2"/>
  <c r="Q485" i="2"/>
  <c r="Q548" i="2"/>
  <c r="Q611" i="2"/>
  <c r="Q737" i="2"/>
  <c r="Q800" i="2"/>
  <c r="Q863" i="2"/>
  <c r="Q989" i="2"/>
  <c r="R422" i="2"/>
  <c r="R485" i="2"/>
  <c r="R548" i="2"/>
  <c r="R611" i="2"/>
  <c r="R674" i="2"/>
  <c r="R737" i="2"/>
  <c r="R800" i="2"/>
  <c r="R863" i="2"/>
  <c r="R989" i="2"/>
  <c r="S422" i="2"/>
  <c r="S485" i="2"/>
  <c r="S611" i="2"/>
  <c r="S674" i="2"/>
  <c r="S737" i="2"/>
  <c r="S800" i="2"/>
  <c r="S863" i="2"/>
  <c r="S989" i="2"/>
  <c r="T422" i="2"/>
  <c r="T485" i="2"/>
  <c r="T548" i="2"/>
  <c r="T611" i="2"/>
  <c r="T674" i="2"/>
  <c r="T737" i="2"/>
  <c r="T800" i="2"/>
  <c r="T863" i="2"/>
  <c r="T989" i="2"/>
  <c r="U485" i="2"/>
  <c r="U548" i="2"/>
  <c r="U611" i="2"/>
  <c r="U674" i="2"/>
  <c r="U737" i="2"/>
  <c r="U800" i="2"/>
  <c r="U863" i="2"/>
  <c r="U989" i="2"/>
  <c r="W422" i="2"/>
  <c r="W485" i="2"/>
  <c r="W611" i="2"/>
  <c r="W674" i="2"/>
  <c r="W737" i="2"/>
  <c r="W800" i="2"/>
  <c r="W863" i="2"/>
  <c r="W989" i="2"/>
  <c r="Q420" i="2"/>
  <c r="Q483" i="2"/>
  <c r="Q546" i="2"/>
  <c r="Q609" i="2"/>
  <c r="Q672" i="2"/>
  <c r="Q735" i="2"/>
  <c r="Q798" i="2"/>
  <c r="Q861" i="2"/>
  <c r="Q987" i="2"/>
  <c r="R420" i="2"/>
  <c r="R483" i="2"/>
  <c r="R546" i="2"/>
  <c r="R609" i="2"/>
  <c r="R672" i="2"/>
  <c r="R735" i="2"/>
  <c r="R798" i="2"/>
  <c r="R861" i="2"/>
  <c r="R987" i="2"/>
  <c r="S420" i="2"/>
  <c r="S483" i="2"/>
  <c r="S546" i="2"/>
  <c r="S609" i="2"/>
  <c r="S672" i="2"/>
  <c r="S735" i="2"/>
  <c r="S798" i="2"/>
  <c r="S861" i="2"/>
  <c r="S987" i="2"/>
  <c r="T420" i="2"/>
  <c r="T483" i="2"/>
  <c r="T546" i="2"/>
  <c r="T609" i="2"/>
  <c r="T672" i="2"/>
  <c r="T735" i="2"/>
  <c r="T798" i="2"/>
  <c r="T861" i="2"/>
  <c r="T987" i="2"/>
  <c r="U420" i="2"/>
  <c r="U483" i="2"/>
  <c r="U546" i="2"/>
  <c r="U609" i="2"/>
  <c r="U672" i="2"/>
  <c r="U735" i="2"/>
  <c r="U798" i="2"/>
  <c r="U861" i="2"/>
  <c r="U987" i="2"/>
  <c r="W420" i="2"/>
  <c r="W483" i="2"/>
  <c r="W546" i="2"/>
  <c r="W609" i="2"/>
  <c r="W672" i="2"/>
  <c r="W735" i="2"/>
  <c r="W798" i="2"/>
  <c r="W861" i="2"/>
  <c r="W987" i="2"/>
  <c r="Q419" i="2"/>
  <c r="Q482" i="2"/>
  <c r="Q545" i="2"/>
  <c r="Q608" i="2"/>
  <c r="Q671" i="2"/>
  <c r="Q734" i="2"/>
  <c r="Q797" i="2"/>
  <c r="Q860" i="2"/>
  <c r="Q986" i="2"/>
  <c r="R482" i="2"/>
  <c r="R545" i="2"/>
  <c r="R608" i="2"/>
  <c r="R671" i="2"/>
  <c r="R734" i="2"/>
  <c r="R797" i="2"/>
  <c r="R860" i="2"/>
  <c r="R986" i="2"/>
  <c r="S419" i="2"/>
  <c r="S482" i="2"/>
  <c r="S545" i="2"/>
  <c r="S608" i="2"/>
  <c r="S671" i="2"/>
  <c r="S734" i="2"/>
  <c r="S797" i="2"/>
  <c r="S860" i="2"/>
  <c r="S986" i="2"/>
  <c r="T419" i="2"/>
  <c r="T482" i="2"/>
  <c r="T545" i="2"/>
  <c r="T608" i="2"/>
  <c r="T671" i="2"/>
  <c r="T734" i="2"/>
  <c r="T797" i="2"/>
  <c r="T860" i="2"/>
  <c r="T986" i="2"/>
  <c r="U419" i="2"/>
  <c r="U482" i="2"/>
  <c r="U545" i="2"/>
  <c r="U608" i="2"/>
  <c r="U671" i="2"/>
  <c r="U734" i="2"/>
  <c r="U797" i="2"/>
  <c r="U860" i="2"/>
  <c r="U986" i="2"/>
  <c r="V545" i="2"/>
  <c r="W482" i="2"/>
  <c r="W545" i="2"/>
  <c r="W608" i="2"/>
  <c r="W671" i="2"/>
  <c r="W734" i="2"/>
  <c r="W797" i="2"/>
  <c r="W860" i="2"/>
  <c r="W986" i="2"/>
  <c r="Q418" i="2"/>
  <c r="Q481" i="2"/>
  <c r="Q544" i="2"/>
  <c r="Q607" i="2"/>
  <c r="Q670" i="2"/>
  <c r="Q733" i="2"/>
  <c r="Q796" i="2"/>
  <c r="Q859" i="2"/>
  <c r="Q985" i="2"/>
  <c r="R418" i="2"/>
  <c r="R481" i="2"/>
  <c r="R544" i="2"/>
  <c r="R607" i="2"/>
  <c r="R670" i="2"/>
  <c r="R733" i="2"/>
  <c r="R796" i="2"/>
  <c r="R859" i="2"/>
  <c r="R985" i="2"/>
  <c r="S418" i="2"/>
  <c r="S481" i="2"/>
  <c r="S544" i="2"/>
  <c r="S670" i="2"/>
  <c r="S733" i="2"/>
  <c r="S796" i="2"/>
  <c r="S859" i="2"/>
  <c r="S985" i="2"/>
  <c r="T418" i="2"/>
  <c r="T481" i="2"/>
  <c r="T544" i="2"/>
  <c r="T607" i="2"/>
  <c r="T670" i="2"/>
  <c r="T733" i="2"/>
  <c r="T796" i="2"/>
  <c r="T859" i="2"/>
  <c r="T985" i="2"/>
  <c r="U418" i="2"/>
  <c r="U481" i="2"/>
  <c r="U544" i="2"/>
  <c r="U607" i="2"/>
  <c r="U670" i="2"/>
  <c r="U733" i="2"/>
  <c r="U796" i="2"/>
  <c r="U859" i="2"/>
  <c r="U985" i="2"/>
  <c r="W418" i="2"/>
  <c r="W481" i="2"/>
  <c r="W544" i="2"/>
  <c r="W670" i="2"/>
  <c r="W733" i="2"/>
  <c r="W796" i="2"/>
  <c r="W859" i="2"/>
  <c r="W985" i="2"/>
  <c r="Q417" i="2"/>
  <c r="Q480" i="2"/>
  <c r="Q543" i="2"/>
  <c r="Q606" i="2"/>
  <c r="Q669" i="2"/>
  <c r="Q732" i="2"/>
  <c r="Q795" i="2"/>
  <c r="Q858" i="2"/>
  <c r="Q984" i="2"/>
  <c r="R417" i="2"/>
  <c r="R480" i="2"/>
  <c r="R543" i="2"/>
  <c r="R606" i="2"/>
  <c r="R669" i="2"/>
  <c r="R732" i="2"/>
  <c r="R795" i="2"/>
  <c r="R858" i="2"/>
  <c r="R984" i="2"/>
  <c r="S480" i="2"/>
  <c r="S543" i="2"/>
  <c r="S606" i="2"/>
  <c r="S669" i="2"/>
  <c r="S732" i="2"/>
  <c r="S795" i="2"/>
  <c r="S858" i="2"/>
  <c r="S984" i="2"/>
  <c r="T417" i="2"/>
  <c r="T480" i="2"/>
  <c r="T543" i="2"/>
  <c r="T669" i="2"/>
  <c r="T732" i="2"/>
  <c r="T795" i="2"/>
  <c r="T858" i="2"/>
  <c r="T984" i="2"/>
  <c r="U417" i="2"/>
  <c r="U480" i="2"/>
  <c r="U543" i="2"/>
  <c r="U606" i="2"/>
  <c r="U669" i="2"/>
  <c r="U732" i="2"/>
  <c r="U795" i="2"/>
  <c r="U858" i="2"/>
  <c r="U984" i="2"/>
  <c r="V606" i="2"/>
  <c r="W480" i="2"/>
  <c r="W543" i="2"/>
  <c r="W606" i="2"/>
  <c r="W669" i="2"/>
  <c r="W732" i="2"/>
  <c r="W795" i="2"/>
  <c r="W858" i="2"/>
  <c r="W984" i="2"/>
  <c r="Q309" i="2"/>
  <c r="R309" i="2"/>
  <c r="S309" i="2"/>
  <c r="T309" i="2"/>
  <c r="U309" i="2"/>
  <c r="W309" i="2"/>
  <c r="W292" i="2"/>
  <c r="Q288" i="2"/>
  <c r="R288" i="2"/>
  <c r="S288" i="2"/>
  <c r="T288" i="2"/>
  <c r="U288" i="2"/>
  <c r="W288" i="2"/>
  <c r="Q283" i="2"/>
  <c r="R283" i="2"/>
  <c r="S283" i="2"/>
  <c r="T283" i="2"/>
  <c r="U283" i="2"/>
  <c r="W283" i="2"/>
  <c r="Q280" i="2"/>
  <c r="R280" i="2"/>
  <c r="S280" i="2"/>
  <c r="T280" i="2"/>
  <c r="U280" i="2"/>
  <c r="W280" i="2"/>
  <c r="Q277" i="2"/>
  <c r="R277" i="2"/>
  <c r="S277" i="2"/>
  <c r="T277" i="2"/>
  <c r="U277" i="2"/>
  <c r="W277" i="2"/>
  <c r="Q275" i="2"/>
  <c r="R275" i="2"/>
  <c r="S275" i="2"/>
  <c r="T275" i="2"/>
  <c r="U275" i="2"/>
  <c r="W275" i="2"/>
  <c r="Q273" i="2"/>
  <c r="R273" i="2"/>
  <c r="S273" i="2"/>
  <c r="T273" i="2"/>
  <c r="U273" i="2"/>
  <c r="W273" i="2"/>
  <c r="Q272" i="2"/>
  <c r="R272" i="2"/>
  <c r="S272" i="2"/>
  <c r="T272" i="2"/>
  <c r="U272" i="2"/>
  <c r="W272" i="2"/>
  <c r="Q271" i="2"/>
  <c r="R271" i="2"/>
  <c r="S271" i="2"/>
  <c r="T271" i="2"/>
  <c r="U271" i="2"/>
  <c r="W271" i="2"/>
  <c r="Q270" i="2"/>
  <c r="R270" i="2"/>
  <c r="S270" i="2"/>
  <c r="T270" i="2"/>
  <c r="U270" i="2"/>
  <c r="W270" i="2"/>
  <c r="Q267" i="2"/>
  <c r="R267" i="2"/>
  <c r="S267" i="2"/>
  <c r="T267" i="2"/>
  <c r="U267" i="2"/>
  <c r="W267" i="2"/>
  <c r="Q346" i="2"/>
  <c r="R346" i="2"/>
  <c r="S346" i="2"/>
  <c r="T346" i="2"/>
  <c r="U346" i="2"/>
  <c r="W346" i="2"/>
  <c r="Q343" i="2"/>
  <c r="R343" i="2"/>
  <c r="S343" i="2"/>
  <c r="T343" i="2"/>
  <c r="U343" i="2"/>
  <c r="W343" i="2"/>
  <c r="Q340" i="2"/>
  <c r="R340" i="2"/>
  <c r="S340" i="2"/>
  <c r="T340" i="2"/>
  <c r="U340" i="2"/>
  <c r="W340" i="2"/>
  <c r="Q338" i="2"/>
  <c r="R338" i="2"/>
  <c r="S338" i="2"/>
  <c r="T338" i="2"/>
  <c r="U338" i="2"/>
  <c r="W338" i="2"/>
  <c r="Q336" i="2"/>
  <c r="R336" i="2"/>
  <c r="S336" i="2"/>
  <c r="T336" i="2"/>
  <c r="U336" i="2"/>
  <c r="W336" i="2"/>
  <c r="Q335" i="2"/>
  <c r="R335" i="2"/>
  <c r="S335" i="2"/>
  <c r="T335" i="2"/>
  <c r="U335" i="2"/>
  <c r="W335" i="2"/>
  <c r="Q334" i="2"/>
  <c r="R334" i="2"/>
  <c r="S334" i="2"/>
  <c r="T334" i="2"/>
  <c r="U334" i="2"/>
  <c r="W334" i="2"/>
  <c r="Q333" i="2"/>
  <c r="R333" i="2"/>
  <c r="S333" i="2"/>
  <c r="T333" i="2"/>
  <c r="U333" i="2"/>
  <c r="W333" i="2"/>
  <c r="Q330" i="2"/>
  <c r="R330" i="2"/>
  <c r="S330" i="2"/>
  <c r="T330" i="2"/>
  <c r="U330" i="2"/>
  <c r="W330" i="2"/>
  <c r="Q409" i="2"/>
  <c r="R409" i="2"/>
  <c r="S409" i="2"/>
  <c r="T409" i="2"/>
  <c r="U409" i="2"/>
  <c r="W409" i="2"/>
  <c r="Q406" i="2"/>
  <c r="R406" i="2"/>
  <c r="S406" i="2"/>
  <c r="T406" i="2"/>
  <c r="U406" i="2"/>
  <c r="W406" i="2"/>
  <c r="Q403" i="2"/>
  <c r="R403" i="2"/>
  <c r="S403" i="2"/>
  <c r="T403" i="2"/>
  <c r="U403" i="2"/>
  <c r="W403" i="2"/>
  <c r="Q401" i="2"/>
  <c r="R401" i="2"/>
  <c r="S401" i="2"/>
  <c r="T401" i="2"/>
  <c r="U401" i="2"/>
  <c r="W401" i="2"/>
  <c r="Q399" i="2"/>
  <c r="R399" i="2"/>
  <c r="S399" i="2"/>
  <c r="T399" i="2"/>
  <c r="U399" i="2"/>
  <c r="W399" i="2"/>
  <c r="Q398" i="2"/>
  <c r="R398" i="2"/>
  <c r="S398" i="2"/>
  <c r="T398" i="2"/>
  <c r="U398" i="2"/>
  <c r="W398" i="2"/>
  <c r="Q397" i="2"/>
  <c r="R397" i="2"/>
  <c r="S397" i="2"/>
  <c r="T397" i="2"/>
  <c r="U397" i="2"/>
  <c r="V397" i="2"/>
  <c r="W397" i="2"/>
  <c r="Q396" i="2"/>
  <c r="R396" i="2"/>
  <c r="S396" i="2"/>
  <c r="T396" i="2"/>
  <c r="U396" i="2"/>
  <c r="W396" i="2"/>
  <c r="Q393" i="2"/>
  <c r="R393" i="2"/>
  <c r="S393" i="2"/>
  <c r="T393" i="2"/>
  <c r="U393" i="2"/>
  <c r="W393" i="2"/>
  <c r="R388" i="2"/>
  <c r="R378" i="2"/>
  <c r="Q372" i="2"/>
  <c r="R372" i="2"/>
  <c r="S372" i="2"/>
  <c r="T372" i="2"/>
  <c r="U372" i="2"/>
  <c r="W372" i="2"/>
  <c r="Q351" i="2"/>
  <c r="R351" i="2"/>
  <c r="S351" i="2"/>
  <c r="T351" i="2"/>
  <c r="U351" i="2"/>
  <c r="W351" i="2"/>
  <c r="V15" i="2"/>
  <c r="P1018" i="2"/>
  <c r="Q1018" i="2"/>
  <c r="R1018" i="2"/>
  <c r="S1018" i="2"/>
  <c r="T1018" i="2"/>
  <c r="U1018" i="2"/>
  <c r="W1018" i="2"/>
  <c r="Q1015" i="2"/>
  <c r="R1015" i="2"/>
  <c r="S1015" i="2"/>
  <c r="T1015" i="2"/>
  <c r="U1015" i="2"/>
  <c r="W1015" i="2"/>
  <c r="Q1012" i="2"/>
  <c r="R1012" i="2"/>
  <c r="S1012" i="2"/>
  <c r="T1012" i="2"/>
  <c r="U1012" i="2"/>
  <c r="V1012" i="2"/>
  <c r="W1012" i="2"/>
  <c r="Q1010" i="2"/>
  <c r="R1010" i="2"/>
  <c r="S1010" i="2"/>
  <c r="T1010" i="2"/>
  <c r="U1010" i="2"/>
  <c r="W1010" i="2"/>
  <c r="Q1008" i="2"/>
  <c r="R1008" i="2"/>
  <c r="S1008" i="2"/>
  <c r="T1008" i="2"/>
  <c r="U1008" i="2"/>
  <c r="V1008" i="2"/>
  <c r="W1008" i="2"/>
  <c r="Q1007" i="2"/>
  <c r="R1007" i="2"/>
  <c r="S1007" i="2"/>
  <c r="T1007" i="2"/>
  <c r="U1007" i="2"/>
  <c r="V1007" i="2"/>
  <c r="W1007" i="2"/>
  <c r="Q1006" i="2"/>
  <c r="R1006" i="2"/>
  <c r="S1006" i="2"/>
  <c r="T1006" i="2"/>
  <c r="U1006" i="2"/>
  <c r="W1006" i="2"/>
  <c r="Q1005" i="2"/>
  <c r="R1005" i="2"/>
  <c r="S1005" i="2"/>
  <c r="T1005" i="2"/>
  <c r="U1005" i="2"/>
  <c r="W1005" i="2"/>
  <c r="Q1002" i="2"/>
  <c r="R1002" i="2"/>
  <c r="S1002" i="2"/>
  <c r="T1002" i="2"/>
  <c r="U1002" i="2"/>
  <c r="V1002" i="2"/>
  <c r="W1002" i="2"/>
  <c r="Q981" i="2"/>
  <c r="R981" i="2"/>
  <c r="S981" i="2"/>
  <c r="T981" i="2"/>
  <c r="U981" i="2"/>
  <c r="W981" i="2"/>
  <c r="Q979" i="2"/>
  <c r="R979" i="2"/>
  <c r="S979" i="2"/>
  <c r="T979" i="2"/>
  <c r="U979" i="2"/>
  <c r="W979" i="2"/>
  <c r="Q976" i="2"/>
  <c r="R976" i="2"/>
  <c r="S976" i="2"/>
  <c r="T976" i="2"/>
  <c r="U976" i="2"/>
  <c r="W976" i="2"/>
  <c r="Q973" i="2"/>
  <c r="R973" i="2"/>
  <c r="S973" i="2"/>
  <c r="T973" i="2"/>
  <c r="U973" i="2"/>
  <c r="W973" i="2"/>
  <c r="Q970" i="2"/>
  <c r="R970" i="2"/>
  <c r="S970" i="2"/>
  <c r="T970" i="2"/>
  <c r="U970" i="2"/>
  <c r="W970" i="2"/>
  <c r="Q968" i="2"/>
  <c r="R968" i="2"/>
  <c r="S968" i="2"/>
  <c r="T968" i="2"/>
  <c r="U968" i="2"/>
  <c r="W968" i="2"/>
  <c r="P966" i="2"/>
  <c r="Q966" i="2"/>
  <c r="R966" i="2"/>
  <c r="S966" i="2"/>
  <c r="T966" i="2"/>
  <c r="U966" i="2"/>
  <c r="W966" i="2"/>
  <c r="Q965" i="2"/>
  <c r="R965" i="2"/>
  <c r="S965" i="2"/>
  <c r="T965" i="2"/>
  <c r="U965" i="2"/>
  <c r="W965" i="2"/>
  <c r="Q964" i="2"/>
  <c r="R964" i="2"/>
  <c r="S964" i="2"/>
  <c r="T964" i="2"/>
  <c r="U964" i="2"/>
  <c r="V964" i="2"/>
  <c r="W964" i="2"/>
  <c r="Q963" i="2"/>
  <c r="R963" i="2"/>
  <c r="S963" i="2"/>
  <c r="T963" i="2"/>
  <c r="U963" i="2"/>
  <c r="W963" i="2"/>
  <c r="Q960" i="2"/>
  <c r="R960" i="2"/>
  <c r="S960" i="2"/>
  <c r="T960" i="2"/>
  <c r="U960" i="2"/>
  <c r="W960" i="2"/>
  <c r="Q895" i="2"/>
  <c r="R895" i="2"/>
  <c r="S895" i="2"/>
  <c r="T895" i="2"/>
  <c r="U895" i="2"/>
  <c r="W895" i="2"/>
  <c r="Q892" i="2"/>
  <c r="R892" i="2"/>
  <c r="S892" i="2"/>
  <c r="T892" i="2"/>
  <c r="U892" i="2"/>
  <c r="V892" i="2"/>
  <c r="W892" i="2"/>
  <c r="Q889" i="2"/>
  <c r="R889" i="2"/>
  <c r="S889" i="2"/>
  <c r="T889" i="2"/>
  <c r="U889" i="2"/>
  <c r="W889" i="2"/>
  <c r="Q886" i="2"/>
  <c r="R886" i="2"/>
  <c r="S886" i="2"/>
  <c r="T886" i="2"/>
  <c r="U886" i="2"/>
  <c r="W886" i="2"/>
  <c r="Q884" i="2"/>
  <c r="R884" i="2"/>
  <c r="S884" i="2"/>
  <c r="T884" i="2"/>
  <c r="U884" i="2"/>
  <c r="W884" i="2"/>
  <c r="Q882" i="2"/>
  <c r="R882" i="2"/>
  <c r="S882" i="2"/>
  <c r="T882" i="2"/>
  <c r="U882" i="2"/>
  <c r="V882" i="2"/>
  <c r="W882" i="2"/>
  <c r="Q881" i="2"/>
  <c r="R881" i="2"/>
  <c r="S881" i="2"/>
  <c r="T881" i="2"/>
  <c r="U881" i="2"/>
  <c r="W881" i="2"/>
  <c r="Q880" i="2"/>
  <c r="R880" i="2"/>
  <c r="S880" i="2"/>
  <c r="T880" i="2"/>
  <c r="U880" i="2"/>
  <c r="W880" i="2"/>
  <c r="Q879" i="2"/>
  <c r="R879" i="2"/>
  <c r="S879" i="2"/>
  <c r="T879" i="2"/>
  <c r="U879" i="2"/>
  <c r="W879" i="2"/>
  <c r="Q876" i="2"/>
  <c r="R876" i="2"/>
  <c r="S876" i="2"/>
  <c r="T876" i="2"/>
  <c r="U876" i="2"/>
  <c r="V876" i="2"/>
  <c r="W876" i="2"/>
  <c r="Q874" i="2"/>
  <c r="P861" i="2"/>
  <c r="Q855" i="2"/>
  <c r="R855" i="2"/>
  <c r="S855" i="2"/>
  <c r="T855" i="2"/>
  <c r="U855" i="2"/>
  <c r="W855" i="2"/>
  <c r="Q853" i="2"/>
  <c r="R853" i="2"/>
  <c r="S853" i="2"/>
  <c r="T853" i="2"/>
  <c r="U853" i="2"/>
  <c r="W853" i="2"/>
  <c r="Q850" i="2"/>
  <c r="R850" i="2"/>
  <c r="S850" i="2"/>
  <c r="T850" i="2"/>
  <c r="U850" i="2"/>
  <c r="W850" i="2"/>
  <c r="Q847" i="2"/>
  <c r="R847" i="2"/>
  <c r="S847" i="2"/>
  <c r="T847" i="2"/>
  <c r="U847" i="2"/>
  <c r="W847" i="2"/>
  <c r="Q844" i="2"/>
  <c r="R844" i="2"/>
  <c r="S844" i="2"/>
  <c r="T844" i="2"/>
  <c r="U844" i="2"/>
  <c r="W844" i="2"/>
  <c r="Q842" i="2"/>
  <c r="R842" i="2"/>
  <c r="S842" i="2"/>
  <c r="T842" i="2"/>
  <c r="U842" i="2"/>
  <c r="W842" i="2"/>
  <c r="Q840" i="2"/>
  <c r="R840" i="2"/>
  <c r="S840" i="2"/>
  <c r="T840" i="2"/>
  <c r="U840" i="2"/>
  <c r="W840" i="2"/>
  <c r="Q839" i="2"/>
  <c r="R839" i="2"/>
  <c r="S839" i="2"/>
  <c r="T839" i="2"/>
  <c r="U839" i="2"/>
  <c r="W839" i="2"/>
  <c r="Q838" i="2"/>
  <c r="R838" i="2"/>
  <c r="S838" i="2"/>
  <c r="T838" i="2"/>
  <c r="U838" i="2"/>
  <c r="W838" i="2"/>
  <c r="Q837" i="2"/>
  <c r="R837" i="2"/>
  <c r="S837" i="2"/>
  <c r="T837" i="2"/>
  <c r="U837" i="2"/>
  <c r="V837" i="2"/>
  <c r="W837" i="2"/>
  <c r="Q834" i="2"/>
  <c r="R834" i="2"/>
  <c r="S834" i="2"/>
  <c r="T834" i="2"/>
  <c r="U834" i="2"/>
  <c r="W834" i="2"/>
  <c r="Q832" i="2"/>
  <c r="R832" i="2"/>
  <c r="S832" i="2"/>
  <c r="T832" i="2"/>
  <c r="U832" i="2"/>
  <c r="V832" i="2"/>
  <c r="W832" i="2"/>
  <c r="Q829" i="2"/>
  <c r="R829" i="2"/>
  <c r="S829" i="2"/>
  <c r="T829" i="2"/>
  <c r="U829" i="2"/>
  <c r="W829" i="2"/>
  <c r="Q826" i="2"/>
  <c r="R826" i="2"/>
  <c r="S826" i="2"/>
  <c r="T826" i="2"/>
  <c r="U826" i="2"/>
  <c r="W826" i="2"/>
  <c r="Q823" i="2"/>
  <c r="R823" i="2"/>
  <c r="S823" i="2"/>
  <c r="T823" i="2"/>
  <c r="U823" i="2"/>
  <c r="W823" i="2"/>
  <c r="Q821" i="2"/>
  <c r="R821" i="2"/>
  <c r="S821" i="2"/>
  <c r="T821" i="2"/>
  <c r="U821" i="2"/>
  <c r="W821" i="2"/>
  <c r="Q819" i="2"/>
  <c r="R819" i="2"/>
  <c r="S819" i="2"/>
  <c r="T819" i="2"/>
  <c r="U819" i="2"/>
  <c r="W819" i="2"/>
  <c r="Q818" i="2"/>
  <c r="R818" i="2"/>
  <c r="S818" i="2"/>
  <c r="T818" i="2"/>
  <c r="U818" i="2"/>
  <c r="W818" i="2"/>
  <c r="Q817" i="2"/>
  <c r="R817" i="2"/>
  <c r="S817" i="2"/>
  <c r="T817" i="2"/>
  <c r="U817" i="2"/>
  <c r="W817" i="2"/>
  <c r="Q816" i="2"/>
  <c r="R816" i="2"/>
  <c r="S816" i="2"/>
  <c r="T816" i="2"/>
  <c r="U816" i="2"/>
  <c r="W816" i="2"/>
  <c r="Q813" i="2"/>
  <c r="R813" i="2"/>
  <c r="S813" i="2"/>
  <c r="T813" i="2"/>
  <c r="U813" i="2"/>
  <c r="W813" i="2"/>
  <c r="R808" i="2"/>
  <c r="S802" i="2"/>
  <c r="Q792" i="2"/>
  <c r="R792" i="2"/>
  <c r="S792" i="2"/>
  <c r="T792" i="2"/>
  <c r="U792" i="2"/>
  <c r="W792" i="2"/>
  <c r="Q790" i="2"/>
  <c r="R790" i="2"/>
  <c r="S790" i="2"/>
  <c r="T790" i="2"/>
  <c r="U790" i="2"/>
  <c r="W790" i="2"/>
  <c r="Q787" i="2"/>
  <c r="R787" i="2"/>
  <c r="S787" i="2"/>
  <c r="T787" i="2"/>
  <c r="U787" i="2"/>
  <c r="W787" i="2"/>
  <c r="Q784" i="2"/>
  <c r="R784" i="2"/>
  <c r="S784" i="2"/>
  <c r="T784" i="2"/>
  <c r="U784" i="2"/>
  <c r="W784" i="2"/>
  <c r="Q781" i="2"/>
  <c r="R781" i="2"/>
  <c r="S781" i="2"/>
  <c r="T781" i="2"/>
  <c r="U781" i="2"/>
  <c r="W781" i="2"/>
  <c r="Q779" i="2"/>
  <c r="R779" i="2"/>
  <c r="S779" i="2"/>
  <c r="T779" i="2"/>
  <c r="U779" i="2"/>
  <c r="W779" i="2"/>
  <c r="Q777" i="2"/>
  <c r="R777" i="2"/>
  <c r="S777" i="2"/>
  <c r="T777" i="2"/>
  <c r="U777" i="2"/>
  <c r="W777" i="2"/>
  <c r="Q776" i="2"/>
  <c r="R776" i="2"/>
  <c r="S776" i="2"/>
  <c r="T776" i="2"/>
  <c r="U776" i="2"/>
  <c r="W776" i="2"/>
  <c r="Q775" i="2"/>
  <c r="R775" i="2"/>
  <c r="S775" i="2"/>
  <c r="T775" i="2"/>
  <c r="U775" i="2"/>
  <c r="W775" i="2"/>
  <c r="Q774" i="2"/>
  <c r="R774" i="2"/>
  <c r="S774" i="2"/>
  <c r="T774" i="2"/>
  <c r="U774" i="2"/>
  <c r="W774" i="2"/>
  <c r="P771" i="2"/>
  <c r="Q771" i="2"/>
  <c r="R771" i="2"/>
  <c r="S771" i="2"/>
  <c r="T771" i="2"/>
  <c r="U771" i="2"/>
  <c r="W771" i="2"/>
  <c r="Q770" i="2"/>
  <c r="R770" i="2"/>
  <c r="S770" i="2"/>
  <c r="T770" i="2"/>
  <c r="U770" i="2"/>
  <c r="W770" i="2"/>
  <c r="Q766" i="2"/>
  <c r="R766" i="2"/>
  <c r="S766" i="2"/>
  <c r="T766" i="2"/>
  <c r="U766" i="2"/>
  <c r="W766" i="2"/>
  <c r="Q763" i="2"/>
  <c r="R763" i="2"/>
  <c r="S763" i="2"/>
  <c r="T763" i="2"/>
  <c r="U763" i="2"/>
  <c r="W763" i="2"/>
  <c r="Q760" i="2"/>
  <c r="R760" i="2"/>
  <c r="S760" i="2"/>
  <c r="T760" i="2"/>
  <c r="U760" i="2"/>
  <c r="W760" i="2"/>
  <c r="Q758" i="2"/>
  <c r="R758" i="2"/>
  <c r="S758" i="2"/>
  <c r="T758" i="2"/>
  <c r="U758" i="2"/>
  <c r="W758" i="2"/>
  <c r="Q756" i="2"/>
  <c r="R756" i="2"/>
  <c r="S756" i="2"/>
  <c r="T756" i="2"/>
  <c r="U756" i="2"/>
  <c r="W756" i="2"/>
  <c r="Q755" i="2"/>
  <c r="R755" i="2"/>
  <c r="S755" i="2"/>
  <c r="T755" i="2"/>
  <c r="U755" i="2"/>
  <c r="W755" i="2"/>
  <c r="Q754" i="2"/>
  <c r="R754" i="2"/>
  <c r="S754" i="2"/>
  <c r="T754" i="2"/>
  <c r="U754" i="2"/>
  <c r="W754" i="2"/>
  <c r="Q753" i="2"/>
  <c r="R753" i="2"/>
  <c r="S753" i="2"/>
  <c r="T753" i="2"/>
  <c r="U753" i="2"/>
  <c r="W753" i="2"/>
  <c r="Q750" i="2"/>
  <c r="R750" i="2"/>
  <c r="S750" i="2"/>
  <c r="T750" i="2"/>
  <c r="U750" i="2"/>
  <c r="W750" i="2"/>
  <c r="Q729" i="2"/>
  <c r="R729" i="2"/>
  <c r="S729" i="2"/>
  <c r="T729" i="2"/>
  <c r="U729" i="2"/>
  <c r="W729" i="2"/>
  <c r="Q727" i="2"/>
  <c r="R727" i="2"/>
  <c r="S727" i="2"/>
  <c r="T727" i="2"/>
  <c r="U727" i="2"/>
  <c r="W727" i="2"/>
  <c r="Q724" i="2"/>
  <c r="R724" i="2"/>
  <c r="S724" i="2"/>
  <c r="T724" i="2"/>
  <c r="U724" i="2"/>
  <c r="W724" i="2"/>
  <c r="Q721" i="2"/>
  <c r="R721" i="2"/>
  <c r="S721" i="2"/>
  <c r="T721" i="2"/>
  <c r="U721" i="2"/>
  <c r="W721" i="2"/>
  <c r="Q718" i="2"/>
  <c r="R718" i="2"/>
  <c r="S718" i="2"/>
  <c r="T718" i="2"/>
  <c r="U718" i="2"/>
  <c r="W718" i="2"/>
  <c r="Q716" i="2"/>
  <c r="R716" i="2"/>
  <c r="S716" i="2"/>
  <c r="T716" i="2"/>
  <c r="U716" i="2"/>
  <c r="W716" i="2"/>
  <c r="Q714" i="2"/>
  <c r="R714" i="2"/>
  <c r="S714" i="2"/>
  <c r="T714" i="2"/>
  <c r="U714" i="2"/>
  <c r="W714" i="2"/>
  <c r="Q713" i="2"/>
  <c r="R713" i="2"/>
  <c r="S713" i="2"/>
  <c r="T713" i="2"/>
  <c r="U713" i="2"/>
  <c r="V713" i="2"/>
  <c r="W713" i="2"/>
  <c r="Q712" i="2"/>
  <c r="R712" i="2"/>
  <c r="S712" i="2"/>
  <c r="T712" i="2"/>
  <c r="U712" i="2"/>
  <c r="W712" i="2"/>
  <c r="Q711" i="2"/>
  <c r="R711" i="2"/>
  <c r="S711" i="2"/>
  <c r="T711" i="2"/>
  <c r="U711" i="2"/>
  <c r="V711" i="2"/>
  <c r="W711" i="2"/>
  <c r="Q708" i="2"/>
  <c r="R708" i="2"/>
  <c r="S708" i="2"/>
  <c r="T708" i="2"/>
  <c r="U708" i="2"/>
  <c r="W708" i="2"/>
  <c r="Q707" i="2"/>
  <c r="R707" i="2"/>
  <c r="S707" i="2"/>
  <c r="T707" i="2"/>
  <c r="U707" i="2"/>
  <c r="V707" i="2"/>
  <c r="W707" i="2"/>
  <c r="Q703" i="2"/>
  <c r="R703" i="2"/>
  <c r="S703" i="2"/>
  <c r="T703" i="2"/>
  <c r="U703" i="2"/>
  <c r="W703" i="2"/>
  <c r="Q700" i="2"/>
  <c r="R700" i="2"/>
  <c r="S700" i="2"/>
  <c r="T700" i="2"/>
  <c r="U700" i="2"/>
  <c r="V700" i="2"/>
  <c r="W700" i="2"/>
  <c r="Q697" i="2"/>
  <c r="R697" i="2"/>
  <c r="S697" i="2"/>
  <c r="T697" i="2"/>
  <c r="U697" i="2"/>
  <c r="W697" i="2"/>
  <c r="Q695" i="2"/>
  <c r="R695" i="2"/>
  <c r="S695" i="2"/>
  <c r="T695" i="2"/>
  <c r="U695" i="2"/>
  <c r="W695" i="2"/>
  <c r="Q693" i="2"/>
  <c r="R693" i="2"/>
  <c r="S693" i="2"/>
  <c r="T693" i="2"/>
  <c r="U693" i="2"/>
  <c r="W693" i="2"/>
  <c r="Q692" i="2"/>
  <c r="R692" i="2"/>
  <c r="S692" i="2"/>
  <c r="T692" i="2"/>
  <c r="U692" i="2"/>
  <c r="W692" i="2"/>
  <c r="Q691" i="2"/>
  <c r="R691" i="2"/>
  <c r="S691" i="2"/>
  <c r="T691" i="2"/>
  <c r="U691" i="2"/>
  <c r="W691" i="2"/>
  <c r="Q690" i="2"/>
  <c r="R690" i="2"/>
  <c r="S690" i="2"/>
  <c r="T690" i="2"/>
  <c r="U690" i="2"/>
  <c r="W690" i="2"/>
  <c r="Q687" i="2"/>
  <c r="R687" i="2"/>
  <c r="S687" i="2"/>
  <c r="T687" i="2"/>
  <c r="U687" i="2"/>
  <c r="W687" i="2"/>
  <c r="Q676" i="2"/>
  <c r="Q674" i="2"/>
  <c r="Q666" i="2"/>
  <c r="R666" i="2"/>
  <c r="S666" i="2"/>
  <c r="T666" i="2"/>
  <c r="U666" i="2"/>
  <c r="W666" i="2"/>
  <c r="Q664" i="2"/>
  <c r="R664" i="2"/>
  <c r="S664" i="2"/>
  <c r="T664" i="2"/>
  <c r="U664" i="2"/>
  <c r="W664" i="2"/>
  <c r="Q661" i="2"/>
  <c r="R661" i="2"/>
  <c r="S661" i="2"/>
  <c r="T661" i="2"/>
  <c r="U661" i="2"/>
  <c r="W661" i="2"/>
  <c r="Q658" i="2"/>
  <c r="R658" i="2"/>
  <c r="S658" i="2"/>
  <c r="T658" i="2"/>
  <c r="U658" i="2"/>
  <c r="W658" i="2"/>
  <c r="Q655" i="2"/>
  <c r="R655" i="2"/>
  <c r="S655" i="2"/>
  <c r="T655" i="2"/>
  <c r="U655" i="2"/>
  <c r="W655" i="2"/>
  <c r="Q653" i="2"/>
  <c r="R653" i="2"/>
  <c r="S653" i="2"/>
  <c r="T653" i="2"/>
  <c r="U653" i="2"/>
  <c r="W653" i="2"/>
  <c r="Q651" i="2"/>
  <c r="R651" i="2"/>
  <c r="S651" i="2"/>
  <c r="T651" i="2"/>
  <c r="U651" i="2"/>
  <c r="W651" i="2"/>
  <c r="Q650" i="2"/>
  <c r="R650" i="2"/>
  <c r="S650" i="2"/>
  <c r="T650" i="2"/>
  <c r="U650" i="2"/>
  <c r="W650" i="2"/>
  <c r="Q649" i="2"/>
  <c r="R649" i="2"/>
  <c r="S649" i="2"/>
  <c r="T649" i="2"/>
  <c r="U649" i="2"/>
  <c r="W649" i="2"/>
  <c r="Q648" i="2"/>
  <c r="R648" i="2"/>
  <c r="S648" i="2"/>
  <c r="T648" i="2"/>
  <c r="U648" i="2"/>
  <c r="W648" i="2"/>
  <c r="Q645" i="2"/>
  <c r="R645" i="2"/>
  <c r="S645" i="2"/>
  <c r="T645" i="2"/>
  <c r="U645" i="2"/>
  <c r="W645" i="2"/>
  <c r="Q644" i="2"/>
  <c r="R644" i="2"/>
  <c r="S644" i="2"/>
  <c r="T644" i="2"/>
  <c r="U644" i="2"/>
  <c r="W644" i="2"/>
  <c r="Q640" i="2"/>
  <c r="R640" i="2"/>
  <c r="S640" i="2"/>
  <c r="T640" i="2"/>
  <c r="U640" i="2"/>
  <c r="W640" i="2"/>
  <c r="Q637" i="2"/>
  <c r="R637" i="2"/>
  <c r="S637" i="2"/>
  <c r="T637" i="2"/>
  <c r="U637" i="2"/>
  <c r="V637" i="2"/>
  <c r="W637" i="2"/>
  <c r="Q634" i="2"/>
  <c r="R634" i="2"/>
  <c r="S634" i="2"/>
  <c r="T634" i="2"/>
  <c r="U634" i="2"/>
  <c r="W634" i="2"/>
  <c r="Q632" i="2"/>
  <c r="R632" i="2"/>
  <c r="S632" i="2"/>
  <c r="T632" i="2"/>
  <c r="U632" i="2"/>
  <c r="V632" i="2"/>
  <c r="W632" i="2"/>
  <c r="Q630" i="2"/>
  <c r="R630" i="2"/>
  <c r="S630" i="2"/>
  <c r="T630" i="2"/>
  <c r="U630" i="2"/>
  <c r="W630" i="2"/>
  <c r="Q629" i="2"/>
  <c r="R629" i="2"/>
  <c r="S629" i="2"/>
  <c r="T629" i="2"/>
  <c r="U629" i="2"/>
  <c r="W629" i="2"/>
  <c r="Q628" i="2"/>
  <c r="R628" i="2"/>
  <c r="S628" i="2"/>
  <c r="T628" i="2"/>
  <c r="U628" i="2"/>
  <c r="W628" i="2"/>
  <c r="Q627" i="2"/>
  <c r="R627" i="2"/>
  <c r="S627" i="2"/>
  <c r="T627" i="2"/>
  <c r="U627" i="2"/>
  <c r="W627" i="2"/>
  <c r="Q624" i="2"/>
  <c r="R624" i="2"/>
  <c r="S624" i="2"/>
  <c r="T624" i="2"/>
  <c r="U624" i="2"/>
  <c r="W624" i="2"/>
  <c r="Q619" i="2"/>
  <c r="R616" i="2"/>
  <c r="R613" i="2"/>
  <c r="V613" i="2"/>
  <c r="S607" i="2"/>
  <c r="W607" i="2"/>
  <c r="T606" i="2"/>
  <c r="Q603" i="2"/>
  <c r="R603" i="2"/>
  <c r="S603" i="2"/>
  <c r="T603" i="2"/>
  <c r="U603" i="2"/>
  <c r="W603" i="2"/>
  <c r="Q601" i="2"/>
  <c r="R601" i="2"/>
  <c r="S601" i="2"/>
  <c r="T601" i="2"/>
  <c r="U601" i="2"/>
  <c r="W601" i="2"/>
  <c r="Q598" i="2"/>
  <c r="R598" i="2"/>
  <c r="S598" i="2"/>
  <c r="T598" i="2"/>
  <c r="U598" i="2"/>
  <c r="W598" i="2"/>
  <c r="Q595" i="2"/>
  <c r="R595" i="2"/>
  <c r="S595" i="2"/>
  <c r="T595" i="2"/>
  <c r="U595" i="2"/>
  <c r="W595" i="2"/>
  <c r="P592" i="2"/>
  <c r="Q592" i="2"/>
  <c r="R592" i="2"/>
  <c r="S592" i="2"/>
  <c r="T592" i="2"/>
  <c r="U592" i="2"/>
  <c r="W592" i="2"/>
  <c r="Q590" i="2"/>
  <c r="R590" i="2"/>
  <c r="S590" i="2"/>
  <c r="T590" i="2"/>
  <c r="U590" i="2"/>
  <c r="W590" i="2"/>
  <c r="Q588" i="2"/>
  <c r="R588" i="2"/>
  <c r="S588" i="2"/>
  <c r="T588" i="2"/>
  <c r="U588" i="2"/>
  <c r="W588" i="2"/>
  <c r="Q587" i="2"/>
  <c r="R587" i="2"/>
  <c r="S587" i="2"/>
  <c r="T587" i="2"/>
  <c r="U587" i="2"/>
  <c r="W587" i="2"/>
  <c r="P586" i="2"/>
  <c r="Q586" i="2"/>
  <c r="R586" i="2"/>
  <c r="S586" i="2"/>
  <c r="T586" i="2"/>
  <c r="U586" i="2"/>
  <c r="V586" i="2"/>
  <c r="W586" i="2"/>
  <c r="Q585" i="2"/>
  <c r="R585" i="2"/>
  <c r="S585" i="2"/>
  <c r="T585" i="2"/>
  <c r="U585" i="2"/>
  <c r="W585" i="2"/>
  <c r="Q582" i="2"/>
  <c r="R582" i="2"/>
  <c r="S582" i="2"/>
  <c r="T582" i="2"/>
  <c r="U582" i="2"/>
  <c r="V582" i="2"/>
  <c r="W582" i="2"/>
  <c r="Q581" i="2"/>
  <c r="R581" i="2"/>
  <c r="S581" i="2"/>
  <c r="T581" i="2"/>
  <c r="U581" i="2"/>
  <c r="W581" i="2"/>
  <c r="P577" i="2"/>
  <c r="Q577" i="2"/>
  <c r="R577" i="2"/>
  <c r="S577" i="2"/>
  <c r="T577" i="2"/>
  <c r="U577" i="2"/>
  <c r="W577" i="2"/>
  <c r="Q574" i="2"/>
  <c r="R574" i="2"/>
  <c r="S574" i="2"/>
  <c r="T574" i="2"/>
  <c r="U574" i="2"/>
  <c r="W574" i="2"/>
  <c r="Q571" i="2"/>
  <c r="R571" i="2"/>
  <c r="S571" i="2"/>
  <c r="T571" i="2"/>
  <c r="U571" i="2"/>
  <c r="W571" i="2"/>
  <c r="Q569" i="2"/>
  <c r="R569" i="2"/>
  <c r="S569" i="2"/>
  <c r="T569" i="2"/>
  <c r="U569" i="2"/>
  <c r="W569" i="2"/>
  <c r="Q567" i="2"/>
  <c r="R567" i="2"/>
  <c r="S567" i="2"/>
  <c r="T567" i="2"/>
  <c r="U567" i="2"/>
  <c r="W567" i="2"/>
  <c r="Q566" i="2"/>
  <c r="R566" i="2"/>
  <c r="S566" i="2"/>
  <c r="T566" i="2"/>
  <c r="U566" i="2"/>
  <c r="W566" i="2"/>
  <c r="Q565" i="2"/>
  <c r="R565" i="2"/>
  <c r="S565" i="2"/>
  <c r="T565" i="2"/>
  <c r="U565" i="2"/>
  <c r="W565" i="2"/>
  <c r="Q564" i="2"/>
  <c r="R564" i="2"/>
  <c r="S564" i="2"/>
  <c r="T564" i="2"/>
  <c r="U564" i="2"/>
  <c r="W564" i="2"/>
  <c r="P561" i="2"/>
  <c r="Q561" i="2"/>
  <c r="R561" i="2"/>
  <c r="S561" i="2"/>
  <c r="T561" i="2"/>
  <c r="U561" i="2"/>
  <c r="W561" i="2"/>
  <c r="R556" i="2"/>
  <c r="P550" i="2"/>
  <c r="W550" i="2"/>
  <c r="S548" i="2"/>
  <c r="W548" i="2"/>
  <c r="Q540" i="2"/>
  <c r="R540" i="2"/>
  <c r="S540" i="2"/>
  <c r="T540" i="2"/>
  <c r="U540" i="2"/>
  <c r="W540" i="2"/>
  <c r="Q538" i="2"/>
  <c r="R538" i="2"/>
  <c r="S538" i="2"/>
  <c r="T538" i="2"/>
  <c r="U538" i="2"/>
  <c r="W538" i="2"/>
  <c r="P535" i="2"/>
  <c r="Q535" i="2"/>
  <c r="R535" i="2"/>
  <c r="S535" i="2"/>
  <c r="T535" i="2"/>
  <c r="U535" i="2"/>
  <c r="V535" i="2"/>
  <c r="W535" i="2"/>
  <c r="Q532" i="2"/>
  <c r="R532" i="2"/>
  <c r="S532" i="2"/>
  <c r="T532" i="2"/>
  <c r="U532" i="2"/>
  <c r="W532" i="2"/>
  <c r="Q529" i="2"/>
  <c r="R529" i="2"/>
  <c r="S529" i="2"/>
  <c r="T529" i="2"/>
  <c r="U529" i="2"/>
  <c r="V529" i="2"/>
  <c r="W529" i="2"/>
  <c r="Q527" i="2"/>
  <c r="R527" i="2"/>
  <c r="S527" i="2"/>
  <c r="T527" i="2"/>
  <c r="U527" i="2"/>
  <c r="W527" i="2"/>
  <c r="P525" i="2"/>
  <c r="Q525" i="2"/>
  <c r="R525" i="2"/>
  <c r="S525" i="2"/>
  <c r="T525" i="2"/>
  <c r="U525" i="2"/>
  <c r="W525" i="2"/>
  <c r="Q524" i="2"/>
  <c r="R524" i="2"/>
  <c r="S524" i="2"/>
  <c r="T524" i="2"/>
  <c r="U524" i="2"/>
  <c r="W524" i="2"/>
  <c r="Q523" i="2"/>
  <c r="R523" i="2"/>
  <c r="S523" i="2"/>
  <c r="T523" i="2"/>
  <c r="U523" i="2"/>
  <c r="W523" i="2"/>
  <c r="Q522" i="2"/>
  <c r="R522" i="2"/>
  <c r="S522" i="2"/>
  <c r="T522" i="2"/>
  <c r="U522" i="2"/>
  <c r="W522" i="2"/>
  <c r="P519" i="2"/>
  <c r="Q519" i="2"/>
  <c r="R519" i="2"/>
  <c r="S519" i="2"/>
  <c r="T519" i="2"/>
  <c r="U519" i="2"/>
  <c r="W519" i="2"/>
  <c r="Q518" i="2"/>
  <c r="R518" i="2"/>
  <c r="S518" i="2"/>
  <c r="T518" i="2"/>
  <c r="U518" i="2"/>
  <c r="W518" i="2"/>
  <c r="Q514" i="2"/>
  <c r="R514" i="2"/>
  <c r="S514" i="2"/>
  <c r="T514" i="2"/>
  <c r="U514" i="2"/>
  <c r="W514" i="2"/>
  <c r="Q511" i="2"/>
  <c r="R511" i="2"/>
  <c r="S511" i="2"/>
  <c r="T511" i="2"/>
  <c r="U511" i="2"/>
  <c r="W511" i="2"/>
  <c r="Q508" i="2"/>
  <c r="R508" i="2"/>
  <c r="S508" i="2"/>
  <c r="T508" i="2"/>
  <c r="U508" i="2"/>
  <c r="W508" i="2"/>
  <c r="Q506" i="2"/>
  <c r="R506" i="2"/>
  <c r="S506" i="2"/>
  <c r="T506" i="2"/>
  <c r="U506" i="2"/>
  <c r="W506" i="2"/>
  <c r="Q504" i="2"/>
  <c r="R504" i="2"/>
  <c r="S504" i="2"/>
  <c r="T504" i="2"/>
  <c r="U504" i="2"/>
  <c r="W504" i="2"/>
  <c r="Q503" i="2"/>
  <c r="R503" i="2"/>
  <c r="S503" i="2"/>
  <c r="T503" i="2"/>
  <c r="U503" i="2"/>
  <c r="W503" i="2"/>
  <c r="P502" i="2"/>
  <c r="Q502" i="2"/>
  <c r="R502" i="2"/>
  <c r="S502" i="2"/>
  <c r="T502" i="2"/>
  <c r="U502" i="2"/>
  <c r="V502" i="2"/>
  <c r="W502" i="2"/>
  <c r="Q501" i="2"/>
  <c r="R501" i="2"/>
  <c r="S501" i="2"/>
  <c r="T501" i="2"/>
  <c r="U501" i="2"/>
  <c r="W501" i="2"/>
  <c r="Q498" i="2"/>
  <c r="R498" i="2"/>
  <c r="S498" i="2"/>
  <c r="T498" i="2"/>
  <c r="U498" i="2"/>
  <c r="V498" i="2"/>
  <c r="W498" i="2"/>
  <c r="P493" i="2"/>
  <c r="R493" i="2"/>
  <c r="T490" i="2"/>
  <c r="Q477" i="2"/>
  <c r="R477" i="2"/>
  <c r="S477" i="2"/>
  <c r="T477" i="2"/>
  <c r="U477" i="2"/>
  <c r="W477" i="2"/>
  <c r="P480" i="2"/>
  <c r="P482" i="2"/>
  <c r="Q475" i="2"/>
  <c r="R475" i="2"/>
  <c r="S475" i="2"/>
  <c r="T475" i="2"/>
  <c r="U475" i="2"/>
  <c r="V475" i="2"/>
  <c r="W475" i="2"/>
  <c r="Q472" i="2"/>
  <c r="R472" i="2"/>
  <c r="S472" i="2"/>
  <c r="T472" i="2"/>
  <c r="U472" i="2"/>
  <c r="W472" i="2"/>
  <c r="Q469" i="2"/>
  <c r="R469" i="2"/>
  <c r="S469" i="2"/>
  <c r="T469" i="2"/>
  <c r="U469" i="2"/>
  <c r="V469" i="2"/>
  <c r="W469" i="2"/>
  <c r="Q466" i="2"/>
  <c r="R466" i="2"/>
  <c r="S466" i="2"/>
  <c r="T466" i="2"/>
  <c r="U466" i="2"/>
  <c r="W466" i="2"/>
  <c r="Q464" i="2"/>
  <c r="R464" i="2"/>
  <c r="S464" i="2"/>
  <c r="T464" i="2"/>
  <c r="U464" i="2"/>
  <c r="W464" i="2"/>
  <c r="Q462" i="2"/>
  <c r="R462" i="2"/>
  <c r="S462" i="2"/>
  <c r="T462" i="2"/>
  <c r="U462" i="2"/>
  <c r="W462" i="2"/>
  <c r="Q461" i="2"/>
  <c r="R461" i="2"/>
  <c r="S461" i="2"/>
  <c r="T461" i="2"/>
  <c r="U461" i="2"/>
  <c r="W461" i="2"/>
  <c r="Q460" i="2"/>
  <c r="R460" i="2"/>
  <c r="S460" i="2"/>
  <c r="T460" i="2"/>
  <c r="U460" i="2"/>
  <c r="W460" i="2"/>
  <c r="Q459" i="2"/>
  <c r="R459" i="2"/>
  <c r="S459" i="2"/>
  <c r="T459" i="2"/>
  <c r="U459" i="2"/>
  <c r="W459" i="2"/>
  <c r="Q456" i="2"/>
  <c r="R456" i="2"/>
  <c r="S456" i="2"/>
  <c r="T456" i="2"/>
  <c r="U456" i="2"/>
  <c r="W456" i="2"/>
  <c r="Q455" i="2"/>
  <c r="R455" i="2"/>
  <c r="S455" i="2"/>
  <c r="T455" i="2"/>
  <c r="U455" i="2"/>
  <c r="W455" i="2"/>
  <c r="Q451" i="2"/>
  <c r="S451" i="2"/>
  <c r="Q448" i="2"/>
  <c r="R448" i="2"/>
  <c r="U448" i="2"/>
  <c r="W448" i="2"/>
  <c r="Q445" i="2"/>
  <c r="S445" i="2"/>
  <c r="T445" i="2"/>
  <c r="U445" i="2"/>
  <c r="T443" i="2"/>
  <c r="U443" i="2"/>
  <c r="W443" i="2"/>
  <c r="Q441" i="2"/>
  <c r="R441" i="2"/>
  <c r="S441" i="2"/>
  <c r="U440" i="2"/>
  <c r="V440" i="2"/>
  <c r="W440" i="2"/>
  <c r="Q439" i="2"/>
  <c r="R439" i="2"/>
  <c r="S439" i="2"/>
  <c r="T439" i="2"/>
  <c r="U439" i="2"/>
  <c r="W439" i="2"/>
  <c r="Q438" i="2"/>
  <c r="R438" i="2"/>
  <c r="S438" i="2"/>
  <c r="T438" i="2"/>
  <c r="U438" i="2"/>
  <c r="V438" i="2"/>
  <c r="Q435" i="2"/>
  <c r="R435" i="2"/>
  <c r="S435" i="2"/>
  <c r="T435" i="2"/>
  <c r="U435" i="2"/>
  <c r="W435" i="2"/>
  <c r="T433" i="2"/>
  <c r="Q430" i="2"/>
  <c r="U427" i="2"/>
  <c r="Q424" i="2"/>
  <c r="U424" i="2"/>
  <c r="Q422" i="2"/>
  <c r="U422" i="2"/>
  <c r="W419" i="2"/>
  <c r="S417" i="2"/>
  <c r="W417" i="2"/>
  <c r="Q414" i="2"/>
  <c r="R414" i="2"/>
  <c r="S414" i="2"/>
  <c r="T414" i="2"/>
  <c r="U414" i="2"/>
  <c r="W414" i="2"/>
  <c r="V1039" i="2"/>
  <c r="V1138" i="2"/>
  <c r="Q924" i="2"/>
  <c r="R419" i="2"/>
  <c r="U136" i="2"/>
  <c r="T903" i="2"/>
  <c r="Q1021" i="2"/>
  <c r="U1021" i="2"/>
  <c r="Y1039" i="2" l="1"/>
  <c r="V1031" i="2"/>
  <c r="Y1031" i="2" s="1"/>
  <c r="V797" i="2"/>
  <c r="V685" i="2"/>
  <c r="Y685" i="2" s="1"/>
  <c r="V682" i="2"/>
  <c r="Y682" i="2" s="1"/>
  <c r="Y397" i="2"/>
  <c r="U294" i="2"/>
  <c r="U105" i="2"/>
  <c r="U107" i="2"/>
  <c r="U296" i="2"/>
  <c r="V1033" i="2"/>
  <c r="Y1033" i="2" s="1"/>
  <c r="V1099" i="2"/>
  <c r="Y1099" i="2" s="1"/>
  <c r="Q304" i="2"/>
  <c r="Q115" i="2"/>
  <c r="V986" i="2"/>
  <c r="V1195" i="2"/>
  <c r="Y1195" i="2" s="1"/>
  <c r="V1178" i="2"/>
  <c r="Y1178" i="2" s="1"/>
  <c r="V335" i="2"/>
  <c r="Y335" i="2" s="1"/>
  <c r="V401" i="2"/>
  <c r="Y401" i="2" s="1"/>
  <c r="V952" i="2"/>
  <c r="Y952" i="2" s="1"/>
  <c r="V424" i="2"/>
  <c r="Y424" i="2" s="1"/>
  <c r="V422" i="2"/>
  <c r="Y422" i="2" s="1"/>
  <c r="V1126" i="2"/>
  <c r="V1018" i="2"/>
  <c r="Y1018" i="2" s="1"/>
  <c r="V616" i="2"/>
  <c r="Y616" i="2" s="1"/>
  <c r="V1113" i="2"/>
  <c r="V1155" i="2"/>
  <c r="V301" i="2"/>
  <c r="V1023" i="2"/>
  <c r="Y1023" i="2" s="1"/>
  <c r="V1112" i="2"/>
  <c r="Y1112" i="2" s="1"/>
  <c r="V839" i="2"/>
  <c r="Y839" i="2" s="1"/>
  <c r="V544" i="2"/>
  <c r="Y544" i="2" s="1"/>
  <c r="V1069" i="2"/>
  <c r="Y1069" i="2" s="1"/>
  <c r="V393" i="2"/>
  <c r="Y393" i="2" s="1"/>
  <c r="V1071" i="2"/>
  <c r="Y1071" i="2" s="1"/>
  <c r="V847" i="2"/>
  <c r="Y847" i="2" s="1"/>
  <c r="V981" i="2"/>
  <c r="Y981" i="2" s="1"/>
  <c r="V403" i="2"/>
  <c r="Y403" i="2" s="1"/>
  <c r="V343" i="2"/>
  <c r="V267" i="2"/>
  <c r="Y267" i="2" s="1"/>
  <c r="V795" i="2"/>
  <c r="Y795" i="2" s="1"/>
  <c r="V543" i="2"/>
  <c r="Y543" i="2" s="1"/>
  <c r="V481" i="2"/>
  <c r="V734" i="2"/>
  <c r="V482" i="2"/>
  <c r="V672" i="2"/>
  <c r="V674" i="2"/>
  <c r="Y674" i="2" s="1"/>
  <c r="V676" i="2"/>
  <c r="Y676" i="2" s="1"/>
  <c r="V679" i="2"/>
  <c r="Y679" i="2" s="1"/>
  <c r="V622" i="2"/>
  <c r="Y622" i="2" s="1"/>
  <c r="V619" i="2"/>
  <c r="Y619" i="2" s="1"/>
  <c r="V1026" i="2"/>
  <c r="Y1026" i="2" s="1"/>
  <c r="V1027" i="2"/>
  <c r="Y1027" i="2" s="1"/>
  <c r="V1086" i="2"/>
  <c r="Y1086" i="2" s="1"/>
  <c r="V1091" i="2"/>
  <c r="Y1091" i="2" s="1"/>
  <c r="V1092" i="2"/>
  <c r="Y1092" i="2" s="1"/>
  <c r="V1152" i="2"/>
  <c r="Y1152" i="2" s="1"/>
  <c r="V1162" i="2"/>
  <c r="Y1162" i="2" s="1"/>
  <c r="V102" i="2"/>
  <c r="V104" i="2"/>
  <c r="V105" i="2"/>
  <c r="V107" i="2"/>
  <c r="V115" i="2"/>
  <c r="V1173" i="2"/>
  <c r="Y1173" i="2" s="1"/>
  <c r="V1174" i="2"/>
  <c r="Y1174" i="2" s="1"/>
  <c r="V1180" i="2"/>
  <c r="Y1180" i="2" s="1"/>
  <c r="V1189" i="2"/>
  <c r="Y1189" i="2" s="1"/>
  <c r="V376" i="2"/>
  <c r="V1078" i="2"/>
  <c r="V1144" i="2"/>
  <c r="Y1144" i="2" s="1"/>
  <c r="V903" i="2"/>
  <c r="V907" i="2"/>
  <c r="V944" i="2"/>
  <c r="Y944" i="2" s="1"/>
  <c r="V942" i="2"/>
  <c r="V1133" i="2"/>
  <c r="Y1133" i="2" s="1"/>
  <c r="V1075" i="2"/>
  <c r="Y1075" i="2" s="1"/>
  <c r="V1141" i="2"/>
  <c r="Y1141" i="2" s="1"/>
  <c r="V1207" i="2"/>
  <c r="Y1207" i="2" s="1"/>
  <c r="V445" i="2"/>
  <c r="V561" i="2"/>
  <c r="Y561" i="2" s="1"/>
  <c r="V588" i="2"/>
  <c r="Y588" i="2" s="1"/>
  <c r="V644" i="2"/>
  <c r="V648" i="2"/>
  <c r="V716" i="2"/>
  <c r="Y716" i="2" s="1"/>
  <c r="V721" i="2"/>
  <c r="Y721" i="2" s="1"/>
  <c r="V727" i="2"/>
  <c r="Y727" i="2" s="1"/>
  <c r="V414" i="2"/>
  <c r="Y414" i="2" s="1"/>
  <c r="V455" i="2"/>
  <c r="Y455" i="2" s="1"/>
  <c r="V459" i="2"/>
  <c r="Y459" i="2" s="1"/>
  <c r="V514" i="2"/>
  <c r="V519" i="2"/>
  <c r="Y519" i="2" s="1"/>
  <c r="V565" i="2"/>
  <c r="Y565" i="2" s="1"/>
  <c r="V567" i="2"/>
  <c r="Y567" i="2" s="1"/>
  <c r="V598" i="2"/>
  <c r="Y598" i="2" s="1"/>
  <c r="V603" i="2"/>
  <c r="Y603" i="2" s="1"/>
  <c r="V650" i="2"/>
  <c r="Y650" i="2" s="1"/>
  <c r="V653" i="2"/>
  <c r="Y653" i="2" s="1"/>
  <c r="V658" i="2"/>
  <c r="Y658" i="2" s="1"/>
  <c r="V664" i="2"/>
  <c r="Y664" i="2" s="1"/>
  <c r="V750" i="2"/>
  <c r="Y750" i="2" s="1"/>
  <c r="V754" i="2"/>
  <c r="Y754" i="2" s="1"/>
  <c r="V756" i="2"/>
  <c r="Y756" i="2" s="1"/>
  <c r="V760" i="2"/>
  <c r="Y760" i="2" s="1"/>
  <c r="V766" i="2"/>
  <c r="Y766" i="2" s="1"/>
  <c r="V771" i="2"/>
  <c r="Y771" i="2" s="1"/>
  <c r="V272" i="2"/>
  <c r="V480" i="2"/>
  <c r="Y480" i="2" s="1"/>
  <c r="V419" i="2"/>
  <c r="Y419" i="2" s="1"/>
  <c r="V609" i="2"/>
  <c r="Y609" i="2" s="1"/>
  <c r="V611" i="2"/>
  <c r="Y611" i="2" s="1"/>
  <c r="V1149" i="2"/>
  <c r="Y1149" i="2" s="1"/>
  <c r="V1165" i="2"/>
  <c r="Y1165" i="2" s="1"/>
  <c r="V1110" i="2"/>
  <c r="V1117" i="2"/>
  <c r="Y1117" i="2" s="1"/>
  <c r="V385" i="2"/>
  <c r="V947" i="2"/>
  <c r="Y947" i="2" s="1"/>
  <c r="V361" i="2"/>
  <c r="V128" i="2"/>
  <c r="R196" i="2"/>
  <c r="V443" i="2"/>
  <c r="V448" i="2"/>
  <c r="V504" i="2"/>
  <c r="Y504" i="2" s="1"/>
  <c r="V508" i="2"/>
  <c r="Y508" i="2" s="1"/>
  <c r="V540" i="2"/>
  <c r="Y540" i="2" s="1"/>
  <c r="V592" i="2"/>
  <c r="Y592" i="2" s="1"/>
  <c r="V970" i="2"/>
  <c r="Y970" i="2" s="1"/>
  <c r="V461" i="2"/>
  <c r="Y461" i="2" s="1"/>
  <c r="V464" i="2"/>
  <c r="V523" i="2"/>
  <c r="Y523" i="2" s="1"/>
  <c r="V525" i="2"/>
  <c r="Y525" i="2" s="1"/>
  <c r="V571" i="2"/>
  <c r="V577" i="2"/>
  <c r="Y577" i="2" s="1"/>
  <c r="V627" i="2"/>
  <c r="Y627" i="2" s="1"/>
  <c r="V629" i="2"/>
  <c r="Y629" i="2" s="1"/>
  <c r="V690" i="2"/>
  <c r="Y690" i="2" s="1"/>
  <c r="V692" i="2"/>
  <c r="Y692" i="2" s="1"/>
  <c r="V695" i="2"/>
  <c r="Y695" i="2" s="1"/>
  <c r="V775" i="2"/>
  <c r="Y775" i="2" s="1"/>
  <c r="V777" i="2"/>
  <c r="Y777" i="2" s="1"/>
  <c r="V781" i="2"/>
  <c r="V787" i="2"/>
  <c r="Y787" i="2" s="1"/>
  <c r="V792" i="2"/>
  <c r="Y792" i="2" s="1"/>
  <c r="V816" i="2"/>
  <c r="Y816" i="2" s="1"/>
  <c r="V818" i="2"/>
  <c r="Y818" i="2" s="1"/>
  <c r="V821" i="2"/>
  <c r="Y821" i="2" s="1"/>
  <c r="V826" i="2"/>
  <c r="Y826" i="2" s="1"/>
  <c r="V270" i="2"/>
  <c r="Y270" i="2" s="1"/>
  <c r="V607" i="2"/>
  <c r="V798" i="2"/>
  <c r="Y798" i="2" s="1"/>
  <c r="V800" i="2"/>
  <c r="Y800" i="2" s="1"/>
  <c r="V802" i="2"/>
  <c r="V805" i="2"/>
  <c r="Y805" i="2" s="1"/>
  <c r="V1042" i="2"/>
  <c r="Y1042" i="2" s="1"/>
  <c r="V1096" i="2"/>
  <c r="Y1096" i="2" s="1"/>
  <c r="V1157" i="2"/>
  <c r="V1047" i="2"/>
  <c r="Y1047" i="2" s="1"/>
  <c r="V1050" i="2"/>
  <c r="Y1050" i="2" s="1"/>
  <c r="V1052" i="2"/>
  <c r="Y1052" i="2" s="1"/>
  <c r="V1054" i="2"/>
  <c r="V1063" i="2"/>
  <c r="Y1063" i="2" s="1"/>
  <c r="V1068" i="2"/>
  <c r="Y1068" i="2" s="1"/>
  <c r="V1196" i="2"/>
  <c r="Y1196" i="2" s="1"/>
  <c r="V126" i="2"/>
  <c r="V1204" i="2"/>
  <c r="Y1204" i="2" s="1"/>
  <c r="V934" i="2"/>
  <c r="Y934" i="2" s="1"/>
  <c r="Y882" i="2"/>
  <c r="V64" i="2"/>
  <c r="T77" i="2"/>
  <c r="W910" i="2"/>
  <c r="S191" i="2"/>
  <c r="Y1002" i="2"/>
  <c r="R103" i="2"/>
  <c r="R292" i="2"/>
  <c r="R104" i="2"/>
  <c r="R293" i="2"/>
  <c r="P294" i="2"/>
  <c r="R109" i="2"/>
  <c r="R298" i="2"/>
  <c r="V109" i="2"/>
  <c r="V298" i="2"/>
  <c r="R112" i="2"/>
  <c r="R301" i="2"/>
  <c r="R115" i="2"/>
  <c r="R304" i="2"/>
  <c r="P123" i="2"/>
  <c r="P312" i="2"/>
  <c r="V81" i="2"/>
  <c r="V312" i="2"/>
  <c r="P124" i="2"/>
  <c r="P313" i="2"/>
  <c r="U125" i="2"/>
  <c r="U314" i="2"/>
  <c r="T126" i="2"/>
  <c r="T315" i="2"/>
  <c r="Q128" i="2"/>
  <c r="Q317" i="2"/>
  <c r="W130" i="2"/>
  <c r="W319" i="2"/>
  <c r="P136" i="2"/>
  <c r="P325" i="2"/>
  <c r="U1054" i="2"/>
  <c r="U172" i="2"/>
  <c r="T377" i="2"/>
  <c r="T188" i="2"/>
  <c r="T380" i="2"/>
  <c r="T191" i="2"/>
  <c r="W1078" i="2"/>
  <c r="W196" i="2"/>
  <c r="T907" i="2"/>
  <c r="T928" i="2"/>
  <c r="T942" i="2"/>
  <c r="T939" i="2"/>
  <c r="W189" i="2"/>
  <c r="T913" i="2"/>
  <c r="S910" i="2"/>
  <c r="R903" i="2"/>
  <c r="V924" i="2"/>
  <c r="P191" i="2"/>
  <c r="Y582" i="2"/>
  <c r="Y1008" i="2"/>
  <c r="V167" i="2"/>
  <c r="V170" i="2"/>
  <c r="U181" i="2"/>
  <c r="V63" i="2"/>
  <c r="R199" i="2"/>
  <c r="W77" i="2"/>
  <c r="U924" i="2"/>
  <c r="S188" i="2"/>
  <c r="Q196" i="2"/>
  <c r="W187" i="2"/>
  <c r="U188" i="2"/>
  <c r="P170" i="2"/>
  <c r="T196" i="2"/>
  <c r="Y606" i="2"/>
  <c r="T918" i="2"/>
  <c r="W918" i="2"/>
  <c r="Q187" i="2"/>
  <c r="S130" i="2"/>
  <c r="Q126" i="2"/>
  <c r="Q123" i="2"/>
  <c r="S109" i="2"/>
  <c r="U83" i="2"/>
  <c r="P193" i="2"/>
  <c r="W188" i="2"/>
  <c r="U187" i="2"/>
  <c r="Q199" i="2"/>
  <c r="V71" i="2"/>
  <c r="S291" i="2"/>
  <c r="Q296" i="2"/>
  <c r="Y802" i="2"/>
  <c r="Y545" i="2"/>
  <c r="P913" i="2"/>
  <c r="R913" i="2"/>
  <c r="U910" i="2"/>
  <c r="P907" i="2"/>
  <c r="V939" i="2"/>
  <c r="V928" i="2"/>
  <c r="R928" i="2"/>
  <c r="V922" i="2"/>
  <c r="V165" i="2"/>
  <c r="U170" i="2"/>
  <c r="V66" i="2"/>
  <c r="W191" i="2"/>
  <c r="Q193" i="2"/>
  <c r="R193" i="2"/>
  <c r="T193" i="2"/>
  <c r="P199" i="2"/>
  <c r="T199" i="2"/>
  <c r="P77" i="2"/>
  <c r="Q77" i="2"/>
  <c r="Y613" i="2"/>
  <c r="Y713" i="2"/>
  <c r="S193" i="2"/>
  <c r="U199" i="2"/>
  <c r="S175" i="2"/>
  <c r="Q136" i="2"/>
  <c r="W128" i="2"/>
  <c r="U126" i="2"/>
  <c r="T125" i="2"/>
  <c r="U123" i="2"/>
  <c r="U115" i="2"/>
  <c r="W109" i="2"/>
  <c r="W107" i="2"/>
  <c r="Q83" i="2"/>
  <c r="W102" i="2"/>
  <c r="U193" i="2"/>
  <c r="W186" i="2"/>
  <c r="U186" i="2"/>
  <c r="S199" i="2"/>
  <c r="U166" i="2"/>
  <c r="T62" i="2"/>
  <c r="U291" i="2"/>
  <c r="Q291" i="2"/>
  <c r="S296" i="2"/>
  <c r="V91" i="2"/>
  <c r="U928" i="2"/>
  <c r="U907" i="2"/>
  <c r="V918" i="2"/>
  <c r="R918" i="2"/>
  <c r="P939" i="2"/>
  <c r="R939" i="2"/>
  <c r="S918" i="2"/>
  <c r="P918" i="2"/>
  <c r="W924" i="2"/>
  <c r="S924" i="2"/>
  <c r="W923" i="2"/>
  <c r="T151" i="2"/>
  <c r="P251" i="2"/>
  <c r="P256" i="2"/>
  <c r="P262" i="2"/>
  <c r="Y607" i="2"/>
  <c r="Q928" i="2"/>
  <c r="Q907" i="2"/>
  <c r="T931" i="2"/>
  <c r="T910" i="2"/>
  <c r="T937" i="2"/>
  <c r="T916" i="2"/>
  <c r="V187" i="2"/>
  <c r="Q63" i="2"/>
  <c r="U913" i="2"/>
  <c r="V86" i="2"/>
  <c r="V84" i="2"/>
  <c r="R188" i="2"/>
  <c r="R191" i="2"/>
  <c r="V293" i="2"/>
  <c r="V292" i="2"/>
  <c r="V313" i="2"/>
  <c r="P188" i="2"/>
  <c r="T294" i="2"/>
  <c r="T312" i="2"/>
  <c r="T313" i="2"/>
  <c r="Q314" i="2"/>
  <c r="P315" i="2"/>
  <c r="U317" i="2"/>
  <c r="R319" i="2"/>
  <c r="S322" i="2"/>
  <c r="T325" i="2"/>
  <c r="Y632" i="2"/>
  <c r="Y481" i="2"/>
  <c r="Y498" i="2"/>
  <c r="Y535" i="2"/>
  <c r="Y876" i="2"/>
  <c r="Y892" i="2"/>
  <c r="Y964" i="2"/>
  <c r="V1021" i="2"/>
  <c r="Y1021" i="2" s="1"/>
  <c r="V853" i="2"/>
  <c r="Y853" i="2" s="1"/>
  <c r="V842" i="2"/>
  <c r="Y842" i="2" s="1"/>
  <c r="V133" i="2"/>
  <c r="V103" i="2"/>
  <c r="V1015" i="2"/>
  <c r="Y1015" i="2" s="1"/>
  <c r="V1102" i="2"/>
  <c r="Y1102" i="2" s="1"/>
  <c r="V671" i="2"/>
  <c r="Y671" i="2" s="1"/>
  <c r="V1120" i="2"/>
  <c r="Y1120" i="2" s="1"/>
  <c r="V357" i="2"/>
  <c r="V1111" i="2"/>
  <c r="Y1111" i="2" s="1"/>
  <c r="V1128" i="2"/>
  <c r="Y1128" i="2" s="1"/>
  <c r="V346" i="2"/>
  <c r="Y346" i="2" s="1"/>
  <c r="V399" i="2"/>
  <c r="Y399" i="2" s="1"/>
  <c r="V955" i="2"/>
  <c r="Y955" i="2" s="1"/>
  <c r="V949" i="2"/>
  <c r="Y949" i="2" s="1"/>
  <c r="V945" i="2"/>
  <c r="Y945" i="2" s="1"/>
  <c r="V943" i="2"/>
  <c r="Y943" i="2" s="1"/>
  <c r="V937" i="2"/>
  <c r="V931" i="2"/>
  <c r="V926" i="2"/>
  <c r="V923" i="2"/>
  <c r="V921" i="2"/>
  <c r="V905" i="2"/>
  <c r="V900" i="2"/>
  <c r="V753" i="2"/>
  <c r="Y753" i="2" s="1"/>
  <c r="V697" i="2"/>
  <c r="Y697" i="2" s="1"/>
  <c r="V1123" i="2"/>
  <c r="Y1123" i="2" s="1"/>
  <c r="V1070" i="2"/>
  <c r="Y1070" i="2" s="1"/>
  <c r="V378" i="2"/>
  <c r="V1201" i="2"/>
  <c r="Y1201" i="2" s="1"/>
  <c r="V1131" i="2"/>
  <c r="Y1131" i="2" s="1"/>
  <c r="V1134" i="2"/>
  <c r="Y1134" i="2" s="1"/>
  <c r="V1194" i="2"/>
  <c r="Y1194" i="2" s="1"/>
  <c r="V1081" i="2"/>
  <c r="Y1081" i="2" s="1"/>
  <c r="V359" i="2"/>
  <c r="V1029" i="2"/>
  <c r="Y1029" i="2" s="1"/>
  <c r="V317" i="2"/>
  <c r="V296" i="2"/>
  <c r="V291" i="2"/>
  <c r="V271" i="2"/>
  <c r="Y271" i="2" s="1"/>
  <c r="V406" i="2"/>
  <c r="Y406" i="2" s="1"/>
  <c r="V398" i="2"/>
  <c r="Y398" i="2" s="1"/>
  <c r="V396" i="2"/>
  <c r="Y396" i="2" s="1"/>
  <c r="V322" i="2"/>
  <c r="V275" i="2"/>
  <c r="Y275" i="2" s="1"/>
  <c r="V340" i="2"/>
  <c r="Y340" i="2" s="1"/>
  <c r="V409" i="2"/>
  <c r="Y409" i="2" s="1"/>
  <c r="V380" i="2"/>
  <c r="V351" i="2"/>
  <c r="Y351" i="2" s="1"/>
  <c r="V1044" i="2"/>
  <c r="Y1044" i="2" s="1"/>
  <c r="V1049" i="2"/>
  <c r="Y1049" i="2" s="1"/>
  <c r="V1057" i="2"/>
  <c r="Y1057" i="2" s="1"/>
  <c r="V1065" i="2"/>
  <c r="Y1065" i="2" s="1"/>
  <c r="V1073" i="2"/>
  <c r="Y1073" i="2" s="1"/>
  <c r="V1084" i="2"/>
  <c r="Y1084" i="2" s="1"/>
  <c r="V1090" i="2"/>
  <c r="Y1090" i="2" s="1"/>
  <c r="V1107" i="2"/>
  <c r="Y1107" i="2" s="1"/>
  <c r="V1115" i="2"/>
  <c r="Y1115" i="2" s="1"/>
  <c r="V1136" i="2"/>
  <c r="Y1136" i="2" s="1"/>
  <c r="V1147" i="2"/>
  <c r="Y1147" i="2" s="1"/>
  <c r="V1153" i="2"/>
  <c r="Y1153" i="2" s="1"/>
  <c r="V1159" i="2"/>
  <c r="Y1159" i="2" s="1"/>
  <c r="V1170" i="2"/>
  <c r="Y1170" i="2" s="1"/>
  <c r="V1175" i="2"/>
  <c r="Y1175" i="2" s="1"/>
  <c r="V1183" i="2"/>
  <c r="Y1183" i="2" s="1"/>
  <c r="V1191" i="2"/>
  <c r="Y1191" i="2" s="1"/>
  <c r="V1199" i="2"/>
  <c r="Y1199" i="2" s="1"/>
  <c r="V112" i="2"/>
  <c r="V288" i="2"/>
  <c r="Y288" i="2" s="1"/>
  <c r="V294" i="2"/>
  <c r="V304" i="2"/>
  <c r="V315" i="2"/>
  <c r="V1028" i="2"/>
  <c r="Y1028" i="2" s="1"/>
  <c r="V1036" i="2"/>
  <c r="Y1036" i="2" s="1"/>
  <c r="V1048" i="2"/>
  <c r="Y1048" i="2" s="1"/>
  <c r="V1060" i="2"/>
  <c r="Y1060" i="2" s="1"/>
  <c r="V1089" i="2"/>
  <c r="Y1089" i="2" s="1"/>
  <c r="V1094" i="2"/>
  <c r="Y1094" i="2" s="1"/>
  <c r="V1105" i="2"/>
  <c r="Y1105" i="2" s="1"/>
  <c r="V1132" i="2"/>
  <c r="Y1132" i="2" s="1"/>
  <c r="V1154" i="2"/>
  <c r="Y1154" i="2" s="1"/>
  <c r="V1168" i="2"/>
  <c r="Y1168" i="2" s="1"/>
  <c r="V1176" i="2"/>
  <c r="Y1176" i="2" s="1"/>
  <c r="V1186" i="2"/>
  <c r="Y1186" i="2" s="1"/>
  <c r="V1197" i="2"/>
  <c r="Y1197" i="2" s="1"/>
  <c r="V417" i="2"/>
  <c r="Y417" i="2" s="1"/>
  <c r="V418" i="2"/>
  <c r="V420" i="2"/>
  <c r="Y420" i="2" s="1"/>
  <c r="V427" i="2"/>
  <c r="Y427" i="2" s="1"/>
  <c r="V430" i="2"/>
  <c r="Y430" i="2" s="1"/>
  <c r="V435" i="2"/>
  <c r="Y435" i="2" s="1"/>
  <c r="W246" i="2"/>
  <c r="Q246" i="2"/>
  <c r="V439" i="2"/>
  <c r="Y439" i="2" s="1"/>
  <c r="U248" i="2"/>
  <c r="S248" i="2"/>
  <c r="Q248" i="2"/>
  <c r="V249" i="2"/>
  <c r="T249" i="2"/>
  <c r="R249" i="2"/>
  <c r="W251" i="2"/>
  <c r="S251" i="2"/>
  <c r="Q251" i="2"/>
  <c r="V253" i="2"/>
  <c r="T253" i="2"/>
  <c r="R253" i="2"/>
  <c r="W256" i="2"/>
  <c r="U256" i="2"/>
  <c r="S256" i="2"/>
  <c r="V259" i="2"/>
  <c r="T259" i="2"/>
  <c r="R259" i="2"/>
  <c r="W262" i="2"/>
  <c r="U262" i="2"/>
  <c r="V456" i="2"/>
  <c r="Y456" i="2" s="1"/>
  <c r="V460" i="2"/>
  <c r="Y460" i="2" s="1"/>
  <c r="V462" i="2"/>
  <c r="Y462" i="2" s="1"/>
  <c r="V466" i="2"/>
  <c r="Y466" i="2" s="1"/>
  <c r="V472" i="2"/>
  <c r="Y472" i="2" s="1"/>
  <c r="V477" i="2"/>
  <c r="Y477" i="2" s="1"/>
  <c r="V483" i="2"/>
  <c r="Y483" i="2" s="1"/>
  <c r="V485" i="2"/>
  <c r="Y485" i="2" s="1"/>
  <c r="V487" i="2"/>
  <c r="Y487" i="2" s="1"/>
  <c r="V490" i="2"/>
  <c r="Y490" i="2" s="1"/>
  <c r="V493" i="2"/>
  <c r="Y493" i="2" s="1"/>
  <c r="V496" i="2"/>
  <c r="Y496" i="2" s="1"/>
  <c r="V501" i="2"/>
  <c r="Y501" i="2" s="1"/>
  <c r="V503" i="2"/>
  <c r="Y503" i="2" s="1"/>
  <c r="V506" i="2"/>
  <c r="Y506" i="2" s="1"/>
  <c r="V511" i="2"/>
  <c r="Y511" i="2" s="1"/>
  <c r="V518" i="2"/>
  <c r="Y518" i="2" s="1"/>
  <c r="V522" i="2"/>
  <c r="Y522" i="2" s="1"/>
  <c r="V524" i="2"/>
  <c r="Y524" i="2" s="1"/>
  <c r="V527" i="2"/>
  <c r="Y527" i="2" s="1"/>
  <c r="V532" i="2"/>
  <c r="Y532" i="2" s="1"/>
  <c r="V538" i="2"/>
  <c r="Y538" i="2" s="1"/>
  <c r="V546" i="2"/>
  <c r="Y546" i="2" s="1"/>
  <c r="V548" i="2"/>
  <c r="Y548" i="2" s="1"/>
  <c r="V550" i="2"/>
  <c r="Y550" i="2" s="1"/>
  <c r="V553" i="2"/>
  <c r="Y553" i="2" s="1"/>
  <c r="V556" i="2"/>
  <c r="Y556" i="2" s="1"/>
  <c r="V559" i="2"/>
  <c r="Y559" i="2" s="1"/>
  <c r="V564" i="2"/>
  <c r="Y564" i="2" s="1"/>
  <c r="V566" i="2"/>
  <c r="Y566" i="2" s="1"/>
  <c r="V569" i="2"/>
  <c r="Y569" i="2" s="1"/>
  <c r="V574" i="2"/>
  <c r="Y574" i="2" s="1"/>
  <c r="V581" i="2"/>
  <c r="Y581" i="2" s="1"/>
  <c r="V585" i="2"/>
  <c r="Y585" i="2" s="1"/>
  <c r="V587" i="2"/>
  <c r="Y587" i="2" s="1"/>
  <c r="V590" i="2"/>
  <c r="Y590" i="2" s="1"/>
  <c r="V595" i="2"/>
  <c r="Y595" i="2" s="1"/>
  <c r="V601" i="2"/>
  <c r="Y601" i="2" s="1"/>
  <c r="V608" i="2"/>
  <c r="Y608" i="2" s="1"/>
  <c r="V624" i="2"/>
  <c r="Y624" i="2" s="1"/>
  <c r="V628" i="2"/>
  <c r="Y628" i="2" s="1"/>
  <c r="V630" i="2"/>
  <c r="Y630" i="2" s="1"/>
  <c r="V634" i="2"/>
  <c r="Y634" i="2" s="1"/>
  <c r="V640" i="2"/>
  <c r="Y640" i="2" s="1"/>
  <c r="V645" i="2"/>
  <c r="Y645" i="2" s="1"/>
  <c r="V649" i="2"/>
  <c r="Y649" i="2" s="1"/>
  <c r="V651" i="2"/>
  <c r="Y651" i="2" s="1"/>
  <c r="V655" i="2"/>
  <c r="Y655" i="2" s="1"/>
  <c r="V661" i="2"/>
  <c r="Y661" i="2" s="1"/>
  <c r="V666" i="2"/>
  <c r="Y666" i="2" s="1"/>
  <c r="V669" i="2"/>
  <c r="Y669" i="2" s="1"/>
  <c r="V670" i="2"/>
  <c r="Y670" i="2" s="1"/>
  <c r="V687" i="2"/>
  <c r="Y687" i="2" s="1"/>
  <c r="V691" i="2"/>
  <c r="Y691" i="2" s="1"/>
  <c r="V693" i="2"/>
  <c r="Y693" i="2" s="1"/>
  <c r="V703" i="2"/>
  <c r="Y703" i="2" s="1"/>
  <c r="V708" i="2"/>
  <c r="Y708" i="2" s="1"/>
  <c r="V712" i="2"/>
  <c r="Y712" i="2" s="1"/>
  <c r="V714" i="2"/>
  <c r="Y714" i="2" s="1"/>
  <c r="V718" i="2"/>
  <c r="Y718" i="2" s="1"/>
  <c r="V724" i="2"/>
  <c r="Y724" i="2" s="1"/>
  <c r="V729" i="2"/>
  <c r="Y729" i="2" s="1"/>
  <c r="V732" i="2"/>
  <c r="Y732" i="2" s="1"/>
  <c r="V733" i="2"/>
  <c r="Y733" i="2" s="1"/>
  <c r="V735" i="2"/>
  <c r="Y735" i="2" s="1"/>
  <c r="V737" i="2"/>
  <c r="Y737" i="2" s="1"/>
  <c r="V739" i="2"/>
  <c r="Y739" i="2" s="1"/>
  <c r="V742" i="2"/>
  <c r="Y742" i="2" s="1"/>
  <c r="V745" i="2"/>
  <c r="Y745" i="2" s="1"/>
  <c r="V748" i="2"/>
  <c r="Y748" i="2" s="1"/>
  <c r="V755" i="2"/>
  <c r="Y755" i="2" s="1"/>
  <c r="V758" i="2"/>
  <c r="Y758" i="2" s="1"/>
  <c r="V763" i="2"/>
  <c r="Y763" i="2" s="1"/>
  <c r="V770" i="2"/>
  <c r="Y770" i="2" s="1"/>
  <c r="V774" i="2"/>
  <c r="Y774" i="2" s="1"/>
  <c r="V776" i="2"/>
  <c r="Y776" i="2" s="1"/>
  <c r="V779" i="2"/>
  <c r="Y779" i="2" s="1"/>
  <c r="V784" i="2"/>
  <c r="V790" i="2"/>
  <c r="Y790" i="2" s="1"/>
  <c r="V808" i="2"/>
  <c r="Y808" i="2" s="1"/>
  <c r="V811" i="2"/>
  <c r="Y811" i="2" s="1"/>
  <c r="V860" i="2"/>
  <c r="Y860" i="2" s="1"/>
  <c r="V880" i="2"/>
  <c r="Y880" i="2" s="1"/>
  <c r="V886" i="2"/>
  <c r="Y886" i="2" s="1"/>
  <c r="V960" i="2"/>
  <c r="Y960" i="2" s="1"/>
  <c r="V966" i="2"/>
  <c r="Y966" i="2" s="1"/>
  <c r="V976" i="2"/>
  <c r="Y976" i="2" s="1"/>
  <c r="V985" i="2"/>
  <c r="Y985" i="2" s="1"/>
  <c r="V330" i="2"/>
  <c r="Y330" i="2" s="1"/>
  <c r="V333" i="2"/>
  <c r="Y333" i="2" s="1"/>
  <c r="V334" i="2"/>
  <c r="Y334" i="2" s="1"/>
  <c r="V336" i="2"/>
  <c r="Y336" i="2" s="1"/>
  <c r="V338" i="2"/>
  <c r="Y338" i="2" s="1"/>
  <c r="V273" i="2"/>
  <c r="Y273" i="2" s="1"/>
  <c r="V277" i="2"/>
  <c r="Y277" i="2" s="1"/>
  <c r="V280" i="2"/>
  <c r="Y280" i="2" s="1"/>
  <c r="V283" i="2"/>
  <c r="Y283" i="2" s="1"/>
  <c r="V987" i="2"/>
  <c r="Y987" i="2" s="1"/>
  <c r="P246" i="2"/>
  <c r="P248" i="2"/>
  <c r="P102" i="2"/>
  <c r="P291" i="2"/>
  <c r="R291" i="2"/>
  <c r="T291" i="2"/>
  <c r="P292" i="2"/>
  <c r="T292" i="2"/>
  <c r="P104" i="2"/>
  <c r="P293" i="2"/>
  <c r="T293" i="2"/>
  <c r="R294" i="2"/>
  <c r="P296" i="2"/>
  <c r="R107" i="2"/>
  <c r="R296" i="2"/>
  <c r="T107" i="2"/>
  <c r="T296" i="2"/>
  <c r="P298" i="2"/>
  <c r="T298" i="2"/>
  <c r="P112" i="2"/>
  <c r="P301" i="2"/>
  <c r="T112" i="2"/>
  <c r="T301" i="2"/>
  <c r="P304" i="2"/>
  <c r="T94" i="2"/>
  <c r="T304" i="2"/>
  <c r="R123" i="2"/>
  <c r="R312" i="2"/>
  <c r="R313" i="2"/>
  <c r="W124" i="2"/>
  <c r="W313" i="2"/>
  <c r="S314" i="2"/>
  <c r="R126" i="2"/>
  <c r="R315" i="2"/>
  <c r="W315" i="2"/>
  <c r="S317" i="2"/>
  <c r="P130" i="2"/>
  <c r="P319" i="2"/>
  <c r="T319" i="2"/>
  <c r="Q322" i="2"/>
  <c r="U133" i="2"/>
  <c r="U322" i="2"/>
  <c r="R94" i="2"/>
  <c r="R325" i="2"/>
  <c r="W136" i="2"/>
  <c r="W325" i="2"/>
  <c r="P902" i="2"/>
  <c r="V958" i="2"/>
  <c r="Y958" i="2" s="1"/>
  <c r="V1000" i="2"/>
  <c r="Y1000" i="2" s="1"/>
  <c r="V997" i="2"/>
  <c r="Y997" i="2" s="1"/>
  <c r="V994" i="2"/>
  <c r="Y994" i="2" s="1"/>
  <c r="V991" i="2"/>
  <c r="Y991" i="2" s="1"/>
  <c r="V989" i="2"/>
  <c r="Y989" i="2" s="1"/>
  <c r="V984" i="2"/>
  <c r="Y984" i="2" s="1"/>
  <c r="V874" i="2"/>
  <c r="Y874" i="2" s="1"/>
  <c r="V871" i="2"/>
  <c r="Y871" i="2" s="1"/>
  <c r="V868" i="2"/>
  <c r="Y868" i="2" s="1"/>
  <c r="V865" i="2"/>
  <c r="Y865" i="2" s="1"/>
  <c r="V863" i="2"/>
  <c r="Y863" i="2" s="1"/>
  <c r="V861" i="2"/>
  <c r="Y861" i="2" s="1"/>
  <c r="V859" i="2"/>
  <c r="Y859" i="2" s="1"/>
  <c r="V858" i="2"/>
  <c r="Y858" i="2" s="1"/>
  <c r="V796" i="2"/>
  <c r="Y796" i="2" s="1"/>
  <c r="V372" i="2"/>
  <c r="Y372" i="2" s="1"/>
  <c r="P924" i="2"/>
  <c r="V902" i="2"/>
  <c r="T923" i="2"/>
  <c r="T902" i="2"/>
  <c r="V901" i="2"/>
  <c r="T922" i="2"/>
  <c r="T901" i="2"/>
  <c r="R922" i="2"/>
  <c r="R901" i="2"/>
  <c r="P922" i="2"/>
  <c r="P901" i="2"/>
  <c r="T921" i="2"/>
  <c r="T900" i="2"/>
  <c r="R921" i="2"/>
  <c r="R900" i="2"/>
  <c r="P921" i="2"/>
  <c r="P900" i="2"/>
  <c r="Q926" i="2"/>
  <c r="Q905" i="2"/>
  <c r="U926" i="2"/>
  <c r="U905" i="2"/>
  <c r="W926" i="2"/>
  <c r="W905" i="2"/>
  <c r="V813" i="2"/>
  <c r="Y813" i="2" s="1"/>
  <c r="V817" i="2"/>
  <c r="Y817" i="2" s="1"/>
  <c r="V819" i="2"/>
  <c r="Y819" i="2" s="1"/>
  <c r="V823" i="2"/>
  <c r="Y823" i="2" s="1"/>
  <c r="V829" i="2"/>
  <c r="Y829" i="2" s="1"/>
  <c r="V834" i="2"/>
  <c r="Y834" i="2" s="1"/>
  <c r="V838" i="2"/>
  <c r="Y838" i="2" s="1"/>
  <c r="V840" i="2"/>
  <c r="Y840" i="2" s="1"/>
  <c r="V844" i="2"/>
  <c r="Y844" i="2" s="1"/>
  <c r="V850" i="2"/>
  <c r="Y850" i="2" s="1"/>
  <c r="V855" i="2"/>
  <c r="Y855" i="2" s="1"/>
  <c r="V879" i="2"/>
  <c r="Y879" i="2" s="1"/>
  <c r="V881" i="2"/>
  <c r="Y881" i="2" s="1"/>
  <c r="V884" i="2"/>
  <c r="Y884" i="2" s="1"/>
  <c r="V889" i="2"/>
  <c r="Y889" i="2" s="1"/>
  <c r="V895" i="2"/>
  <c r="Y895" i="2" s="1"/>
  <c r="V963" i="2"/>
  <c r="Y963" i="2" s="1"/>
  <c r="V965" i="2"/>
  <c r="Y965" i="2" s="1"/>
  <c r="V968" i="2"/>
  <c r="Y968" i="2" s="1"/>
  <c r="V973" i="2"/>
  <c r="Y973" i="2" s="1"/>
  <c r="V979" i="2"/>
  <c r="Y979" i="2" s="1"/>
  <c r="V1005" i="2"/>
  <c r="Y1005" i="2" s="1"/>
  <c r="V1006" i="2"/>
  <c r="Y1006" i="2" s="1"/>
  <c r="V309" i="2"/>
  <c r="Y309" i="2" s="1"/>
  <c r="P247" i="2"/>
  <c r="P249" i="2"/>
  <c r="P253" i="2"/>
  <c r="P259" i="2"/>
  <c r="V377" i="2"/>
  <c r="V354" i="2"/>
  <c r="V356" i="2"/>
  <c r="V364" i="2"/>
  <c r="V124" i="2"/>
  <c r="V382" i="2"/>
  <c r="Y482" i="2"/>
  <c r="Y502" i="2"/>
  <c r="Y514" i="2"/>
  <c r="Y529" i="2"/>
  <c r="Y586" i="2"/>
  <c r="Y672" i="2"/>
  <c r="Y711" i="2"/>
  <c r="P125" i="2"/>
  <c r="R128" i="2"/>
  <c r="T451" i="2"/>
  <c r="S448" i="2"/>
  <c r="R445" i="2"/>
  <c r="S443" i="2"/>
  <c r="T441" i="2"/>
  <c r="W438" i="2"/>
  <c r="Y438" i="2" s="1"/>
  <c r="R451" i="2"/>
  <c r="U918" i="2"/>
  <c r="Q939" i="2"/>
  <c r="Q900" i="2"/>
  <c r="S900" i="2"/>
  <c r="U900" i="2"/>
  <c r="R902" i="2"/>
  <c r="R905" i="2"/>
  <c r="P910" i="2"/>
  <c r="Q913" i="2"/>
  <c r="P916" i="2"/>
  <c r="V910" i="2"/>
  <c r="V916" i="2"/>
  <c r="P165" i="2"/>
  <c r="S165" i="2"/>
  <c r="T165" i="2"/>
  <c r="U165" i="2"/>
  <c r="R166" i="2"/>
  <c r="R167" i="2"/>
  <c r="Q168" i="2"/>
  <c r="V46" i="2"/>
  <c r="T170" i="2"/>
  <c r="P172" i="2"/>
  <c r="Q151" i="2"/>
  <c r="R172" i="2"/>
  <c r="P175" i="2"/>
  <c r="U175" i="2"/>
  <c r="P178" i="2"/>
  <c r="Q186" i="2"/>
  <c r="S186" i="2"/>
  <c r="T61" i="2"/>
  <c r="P187" i="2"/>
  <c r="S187" i="2"/>
  <c r="V83" i="2"/>
  <c r="R189" i="2"/>
  <c r="U66" i="2"/>
  <c r="V88" i="2"/>
  <c r="P196" i="2"/>
  <c r="W199" i="2"/>
  <c r="S77" i="2"/>
  <c r="U77" i="2"/>
  <c r="T172" i="2"/>
  <c r="Q86" i="2"/>
  <c r="Q107" i="2"/>
  <c r="Q301" i="2"/>
  <c r="S301" i="2"/>
  <c r="U301" i="2"/>
  <c r="Q313" i="2"/>
  <c r="S313" i="2"/>
  <c r="U313" i="2"/>
  <c r="P322" i="2"/>
  <c r="R322" i="2"/>
  <c r="T322" i="2"/>
  <c r="W133" i="2"/>
  <c r="W322" i="2"/>
  <c r="Q354" i="2"/>
  <c r="P355" i="2"/>
  <c r="Q355" i="2"/>
  <c r="Q166" i="2"/>
  <c r="V355" i="2"/>
  <c r="W355" i="2"/>
  <c r="Q356" i="2"/>
  <c r="W356" i="2"/>
  <c r="T357" i="2"/>
  <c r="U357" i="2"/>
  <c r="Q359" i="2"/>
  <c r="S359" i="2"/>
  <c r="W359" i="2"/>
  <c r="S361" i="2"/>
  <c r="W361" i="2"/>
  <c r="Q364" i="2"/>
  <c r="T364" i="2"/>
  <c r="T175" i="2"/>
  <c r="W364" i="2"/>
  <c r="U367" i="2"/>
  <c r="V367" i="2"/>
  <c r="R370" i="2"/>
  <c r="S370" i="2"/>
  <c r="W370" i="2"/>
  <c r="P375" i="2"/>
  <c r="P186" i="2"/>
  <c r="R375" i="2"/>
  <c r="V375" i="2"/>
  <c r="Q378" i="2"/>
  <c r="S378" i="2"/>
  <c r="S189" i="2"/>
  <c r="T378" i="2"/>
  <c r="U378" i="2"/>
  <c r="U189" i="2"/>
  <c r="W382" i="2"/>
  <c r="S385" i="2"/>
  <c r="V325" i="2"/>
  <c r="V388" i="2"/>
  <c r="Y388" i="2" s="1"/>
  <c r="Y272" i="2"/>
  <c r="Y343" i="2"/>
  <c r="S103" i="2"/>
  <c r="S107" i="2"/>
  <c r="R77" i="2"/>
  <c r="R376" i="2"/>
  <c r="Y376" i="2" s="1"/>
  <c r="S375" i="2"/>
  <c r="V370" i="2"/>
  <c r="W367" i="2"/>
  <c r="P364" i="2"/>
  <c r="P361" i="2"/>
  <c r="W357" i="2"/>
  <c r="U356" i="2"/>
  <c r="S355" i="2"/>
  <c r="W354" i="2"/>
  <c r="S354" i="2"/>
  <c r="P354" i="2"/>
  <c r="V125" i="2"/>
  <c r="V82" i="2"/>
  <c r="S102" i="2"/>
  <c r="S168" i="2"/>
  <c r="U196" i="2"/>
  <c r="V314" i="2"/>
  <c r="V319" i="2"/>
  <c r="R356" i="2"/>
  <c r="T375" i="2"/>
  <c r="Y797" i="2"/>
  <c r="P418" i="2"/>
  <c r="Y986" i="2"/>
  <c r="Y433" i="2"/>
  <c r="Y1157" i="2"/>
  <c r="Q443" i="2"/>
  <c r="T248" i="2"/>
  <c r="R248" i="2"/>
  <c r="W249" i="2"/>
  <c r="U249" i="2"/>
  <c r="R251" i="2"/>
  <c r="W253" i="2"/>
  <c r="Q253" i="2"/>
  <c r="T256" i="2"/>
  <c r="W259" i="2"/>
  <c r="U259" i="2"/>
  <c r="Q259" i="2"/>
  <c r="T262" i="2"/>
  <c r="R262" i="2"/>
  <c r="Y1155" i="2"/>
  <c r="U939" i="2"/>
  <c r="W939" i="2"/>
  <c r="U901" i="2"/>
  <c r="W901" i="2"/>
  <c r="S902" i="2"/>
  <c r="U902" i="2"/>
  <c r="W907" i="2"/>
  <c r="R910" i="2"/>
  <c r="W913" i="2"/>
  <c r="R916" i="2"/>
  <c r="S916" i="2"/>
  <c r="U916" i="2"/>
  <c r="W916" i="2"/>
  <c r="Y784" i="2"/>
  <c r="Q102" i="2"/>
  <c r="Y781" i="2"/>
  <c r="Y1012" i="2"/>
  <c r="V228" i="2"/>
  <c r="T228" i="2"/>
  <c r="W229" i="2"/>
  <c r="U229" i="2"/>
  <c r="S229" i="2"/>
  <c r="Q229" i="2"/>
  <c r="W230" i="2"/>
  <c r="S231" i="2"/>
  <c r="Q231" i="2"/>
  <c r="U233" i="2"/>
  <c r="Q233" i="2"/>
  <c r="U235" i="2"/>
  <c r="S235" i="2"/>
  <c r="Q238" i="2"/>
  <c r="V130" i="2"/>
  <c r="R443" i="2"/>
  <c r="W445" i="2"/>
  <c r="S228" i="2"/>
  <c r="V229" i="2"/>
  <c r="T229" i="2"/>
  <c r="R229" i="2"/>
  <c r="V230" i="2"/>
  <c r="V233" i="2"/>
  <c r="T233" i="2"/>
  <c r="R233" i="2"/>
  <c r="V238" i="2"/>
  <c r="R238" i="2"/>
  <c r="W241" i="2"/>
  <c r="U241" i="2"/>
  <c r="S241" i="2"/>
  <c r="Y1007" i="2"/>
  <c r="Y1138" i="2"/>
  <c r="Q230" i="2"/>
  <c r="T105" i="2"/>
  <c r="Y734" i="2"/>
  <c r="Y1113" i="2"/>
  <c r="T440" i="2"/>
  <c r="S440" i="2"/>
  <c r="R440" i="2"/>
  <c r="Q440" i="2"/>
  <c r="W441" i="2"/>
  <c r="V441" i="2"/>
  <c r="U441" i="2"/>
  <c r="T448" i="2"/>
  <c r="W451" i="2"/>
  <c r="V451" i="2"/>
  <c r="U451" i="2"/>
  <c r="Y707" i="2"/>
  <c r="V247" i="2"/>
  <c r="Y1110" i="2"/>
  <c r="Y1126" i="2"/>
  <c r="Y700" i="2"/>
  <c r="S247" i="2"/>
  <c r="U247" i="2"/>
  <c r="U253" i="2"/>
  <c r="Y571" i="2"/>
  <c r="Y637" i="2"/>
  <c r="Y644" i="2"/>
  <c r="Y648" i="2"/>
  <c r="Y832" i="2"/>
  <c r="Y837" i="2"/>
  <c r="V1010" i="2"/>
  <c r="Y1010" i="2" s="1"/>
  <c r="V1210" i="2"/>
  <c r="Y1210" i="2" s="1"/>
  <c r="Y464" i="2"/>
  <c r="Y469" i="2"/>
  <c r="Y475" i="2"/>
  <c r="Y445" i="2" l="1"/>
  <c r="R88" i="2"/>
  <c r="R83" i="2"/>
  <c r="R66" i="2"/>
  <c r="V43" i="2"/>
  <c r="W88" i="2"/>
  <c r="V189" i="2"/>
  <c r="Y293" i="2"/>
  <c r="Y942" i="2"/>
  <c r="V48" i="2"/>
  <c r="R154" i="2"/>
  <c r="Y903" i="2"/>
  <c r="U104" i="2"/>
  <c r="Q84" i="2"/>
  <c r="Y418" i="2"/>
  <c r="R71" i="2"/>
  <c r="U86" i="2"/>
  <c r="Y380" i="2"/>
  <c r="V188" i="2"/>
  <c r="Y1054" i="2"/>
  <c r="U48" i="2"/>
  <c r="V172" i="2"/>
  <c r="T35" i="2"/>
  <c r="Y377" i="2"/>
  <c r="V99" i="2"/>
  <c r="Y1078" i="2"/>
  <c r="U191" i="2"/>
  <c r="Y385" i="2"/>
  <c r="Y922" i="2"/>
  <c r="V123" i="2"/>
  <c r="Q66" i="2"/>
  <c r="W223" i="2"/>
  <c r="Y375" i="2"/>
  <c r="R223" i="2"/>
  <c r="Q105" i="2"/>
  <c r="R99" i="2"/>
  <c r="T115" i="2"/>
  <c r="P99" i="2"/>
  <c r="T56" i="2"/>
  <c r="Y355" i="2"/>
  <c r="Y364" i="2"/>
  <c r="Q147" i="2"/>
  <c r="W50" i="2"/>
  <c r="T187" i="2"/>
  <c r="Q74" i="2"/>
  <c r="Q46" i="2"/>
  <c r="V146" i="2"/>
  <c r="Q94" i="2"/>
  <c r="S88" i="2"/>
  <c r="R68" i="2"/>
  <c r="S64" i="2"/>
  <c r="Q172" i="2"/>
  <c r="Y301" i="2"/>
  <c r="Y317" i="2"/>
  <c r="Y312" i="2"/>
  <c r="P225" i="2"/>
  <c r="U84" i="2"/>
  <c r="W66" i="2"/>
  <c r="Y314" i="2"/>
  <c r="R157" i="2"/>
  <c r="U81" i="2"/>
  <c r="P63" i="2"/>
  <c r="Y359" i="2"/>
  <c r="Q62" i="2"/>
  <c r="P149" i="2"/>
  <c r="W43" i="2"/>
  <c r="R145" i="2"/>
  <c r="V62" i="2"/>
  <c r="Y931" i="2"/>
  <c r="Q191" i="2"/>
  <c r="T66" i="2"/>
  <c r="R74" i="2"/>
  <c r="Q212" i="2"/>
  <c r="U94" i="2"/>
  <c r="P105" i="2"/>
  <c r="P84" i="2"/>
  <c r="Y361" i="2"/>
  <c r="Y298" i="2"/>
  <c r="R212" i="2"/>
  <c r="U223" i="2"/>
  <c r="V21" i="2"/>
  <c r="U151" i="2"/>
  <c r="U63" i="2"/>
  <c r="U35" i="2"/>
  <c r="T74" i="2"/>
  <c r="Y937" i="2"/>
  <c r="Y928" i="2"/>
  <c r="Y291" i="2"/>
  <c r="Q188" i="2"/>
  <c r="U145" i="2"/>
  <c r="R91" i="2"/>
  <c r="V191" i="2"/>
  <c r="V149" i="2"/>
  <c r="U61" i="2"/>
  <c r="T63" i="2"/>
  <c r="V196" i="2"/>
  <c r="Y443" i="2"/>
  <c r="S207" i="2"/>
  <c r="Y441" i="2"/>
  <c r="Y440" i="2"/>
  <c r="P243" i="2"/>
  <c r="Q209" i="2"/>
  <c r="V151" i="2"/>
  <c r="R187" i="2"/>
  <c r="V144" i="2"/>
  <c r="U157" i="2"/>
  <c r="R151" i="2"/>
  <c r="U74" i="2"/>
  <c r="Y923" i="2"/>
  <c r="P74" i="2"/>
  <c r="Y924" i="2"/>
  <c r="W74" i="2"/>
  <c r="V168" i="2"/>
  <c r="W82" i="2"/>
  <c r="V147" i="2"/>
  <c r="Y325" i="2"/>
  <c r="T183" i="2"/>
  <c r="T186" i="2"/>
  <c r="W162" i="2"/>
  <c r="W86" i="2"/>
  <c r="Q104" i="2"/>
  <c r="S68" i="2"/>
  <c r="P233" i="2"/>
  <c r="P212" i="2"/>
  <c r="P183" i="2"/>
  <c r="P43" i="2"/>
  <c r="S145" i="2"/>
  <c r="U43" i="2"/>
  <c r="U144" i="2"/>
  <c r="V181" i="2"/>
  <c r="P151" i="2"/>
  <c r="P217" i="2"/>
  <c r="P238" i="2"/>
  <c r="Y370" i="2"/>
  <c r="P50" i="2"/>
  <c r="T99" i="2"/>
  <c r="Y315" i="2"/>
  <c r="Y294" i="2"/>
  <c r="Y292" i="2"/>
  <c r="R136" i="2"/>
  <c r="V22" i="2"/>
  <c r="P81" i="2"/>
  <c r="R50" i="2"/>
  <c r="Y319" i="2"/>
  <c r="R44" i="2"/>
  <c r="P62" i="2"/>
  <c r="R146" i="2"/>
  <c r="U149" i="2"/>
  <c r="S144" i="2"/>
  <c r="P68" i="2"/>
  <c r="Y382" i="2"/>
  <c r="T53" i="2"/>
  <c r="P53" i="2"/>
  <c r="R64" i="2"/>
  <c r="R62" i="2"/>
  <c r="W220" i="2"/>
  <c r="Q145" i="2"/>
  <c r="P235" i="2"/>
  <c r="P214" i="2"/>
  <c r="P229" i="2"/>
  <c r="Y229" i="2" s="1"/>
  <c r="P208" i="2"/>
  <c r="Y304" i="2"/>
  <c r="Y296" i="2"/>
  <c r="P230" i="2"/>
  <c r="P209" i="2"/>
  <c r="R86" i="2"/>
  <c r="P220" i="2"/>
  <c r="P241" i="2"/>
  <c r="P210" i="2"/>
  <c r="P231" i="2"/>
  <c r="Q133" i="2"/>
  <c r="Q71" i="2"/>
  <c r="T68" i="2"/>
  <c r="T130" i="2"/>
  <c r="S66" i="2"/>
  <c r="S86" i="2"/>
  <c r="S128" i="2"/>
  <c r="W126" i="2"/>
  <c r="W64" i="2"/>
  <c r="S63" i="2"/>
  <c r="S125" i="2"/>
  <c r="R82" i="2"/>
  <c r="R124" i="2"/>
  <c r="P115" i="2"/>
  <c r="P94" i="2"/>
  <c r="T109" i="2"/>
  <c r="T88" i="2"/>
  <c r="P88" i="2"/>
  <c r="P109" i="2"/>
  <c r="P107" i="2"/>
  <c r="Y107" i="2" s="1"/>
  <c r="P48" i="2"/>
  <c r="R84" i="2"/>
  <c r="R105" i="2"/>
  <c r="T104" i="2"/>
  <c r="T83" i="2"/>
  <c r="T103" i="2"/>
  <c r="T82" i="2"/>
  <c r="P82" i="2"/>
  <c r="P103" i="2"/>
  <c r="T102" i="2"/>
  <c r="T81" i="2"/>
  <c r="R102" i="2"/>
  <c r="R81" i="2"/>
  <c r="W62" i="2"/>
  <c r="Y921" i="2"/>
  <c r="Y926" i="2"/>
  <c r="P83" i="2"/>
  <c r="R897" i="2"/>
  <c r="U162" i="2"/>
  <c r="Y322" i="2"/>
  <c r="Y448" i="2"/>
  <c r="T905" i="2"/>
  <c r="T897" i="2"/>
  <c r="P905" i="2"/>
  <c r="S99" i="2"/>
  <c r="S147" i="2"/>
  <c r="U220" i="2"/>
  <c r="U147" i="2"/>
  <c r="U897" i="2"/>
  <c r="T223" i="2"/>
  <c r="T154" i="2"/>
  <c r="R178" i="2"/>
  <c r="P154" i="2"/>
  <c r="Q61" i="2"/>
  <c r="T181" i="2"/>
  <c r="P897" i="2"/>
  <c r="S183" i="2"/>
  <c r="Q64" i="2"/>
  <c r="Y313" i="2"/>
  <c r="Q178" i="2"/>
  <c r="Q157" i="2"/>
  <c r="T48" i="2"/>
  <c r="T149" i="2"/>
  <c r="P168" i="2"/>
  <c r="P147" i="2"/>
  <c r="T146" i="2"/>
  <c r="T167" i="2"/>
  <c r="T45" i="2"/>
  <c r="S166" i="2"/>
  <c r="S44" i="2"/>
  <c r="W144" i="2"/>
  <c r="W165" i="2"/>
  <c r="T144" i="2"/>
  <c r="T43" i="2"/>
  <c r="R43" i="2"/>
  <c r="R165" i="2"/>
  <c r="U64" i="2"/>
  <c r="Y378" i="2"/>
  <c r="Y367" i="2"/>
  <c r="Y357" i="2"/>
  <c r="Y356" i="2"/>
  <c r="Y354" i="2"/>
  <c r="Q56" i="2"/>
  <c r="P64" i="2"/>
  <c r="P189" i="2"/>
  <c r="W157" i="2"/>
  <c r="W178" i="2"/>
  <c r="P157" i="2"/>
  <c r="R53" i="2"/>
  <c r="R175" i="2"/>
  <c r="W168" i="2"/>
  <c r="W147" i="2"/>
  <c r="U146" i="2"/>
  <c r="U167" i="2"/>
  <c r="S43" i="2"/>
  <c r="T157" i="2"/>
  <c r="T178" i="2"/>
  <c r="P35" i="2"/>
  <c r="P181" i="2"/>
  <c r="Q181" i="2"/>
  <c r="Q44" i="2"/>
  <c r="Q103" i="2"/>
  <c r="S104" i="2"/>
  <c r="S105" i="2"/>
  <c r="S46" i="2"/>
  <c r="Q109" i="2"/>
  <c r="W112" i="2"/>
  <c r="W91" i="2"/>
  <c r="W53" i="2"/>
  <c r="W56" i="2"/>
  <c r="W115" i="2"/>
  <c r="W94" i="2"/>
  <c r="W123" i="2"/>
  <c r="W120" i="2"/>
  <c r="W63" i="2"/>
  <c r="W125" i="2"/>
  <c r="P128" i="2"/>
  <c r="P120" i="2"/>
  <c r="Q130" i="2"/>
  <c r="S74" i="2"/>
  <c r="S136" i="2"/>
  <c r="R170" i="2"/>
  <c r="R149" i="2"/>
  <c r="S48" i="2"/>
  <c r="V74" i="2"/>
  <c r="V199" i="2"/>
  <c r="Y199" i="2" s="1"/>
  <c r="V136" i="2"/>
  <c r="V94" i="2"/>
  <c r="T71" i="2"/>
  <c r="T133" i="2"/>
  <c r="T91" i="2"/>
  <c r="P133" i="2"/>
  <c r="P91" i="2"/>
  <c r="P71" i="2"/>
  <c r="U124" i="2"/>
  <c r="U62" i="2"/>
  <c r="S124" i="2"/>
  <c r="Q124" i="2"/>
  <c r="Q120" i="2"/>
  <c r="U112" i="2"/>
  <c r="U91" i="2"/>
  <c r="S112" i="2"/>
  <c r="S91" i="2"/>
  <c r="Q112" i="2"/>
  <c r="Q91" i="2"/>
  <c r="U45" i="2"/>
  <c r="V50" i="2"/>
  <c r="P167" i="2"/>
  <c r="S157" i="2"/>
  <c r="S178" i="2"/>
  <c r="S167" i="2"/>
  <c r="S146" i="2"/>
  <c r="S162" i="2"/>
  <c r="R168" i="2"/>
  <c r="R147" i="2"/>
  <c r="R162" i="2"/>
  <c r="V193" i="2"/>
  <c r="V68" i="2"/>
  <c r="U103" i="2"/>
  <c r="U99" i="2"/>
  <c r="W104" i="2"/>
  <c r="W83" i="2"/>
  <c r="W105" i="2"/>
  <c r="W84" i="2"/>
  <c r="U109" i="2"/>
  <c r="U88" i="2"/>
  <c r="S94" i="2"/>
  <c r="S115" i="2"/>
  <c r="S81" i="2"/>
  <c r="S123" i="2"/>
  <c r="S120" i="2"/>
  <c r="R120" i="2"/>
  <c r="R63" i="2"/>
  <c r="R125" i="2"/>
  <c r="S126" i="2"/>
  <c r="T128" i="2"/>
  <c r="T86" i="2"/>
  <c r="U130" i="2"/>
  <c r="U68" i="2"/>
  <c r="V154" i="2"/>
  <c r="V175" i="2"/>
  <c r="T145" i="2"/>
  <c r="T166" i="2"/>
  <c r="S71" i="2"/>
  <c r="S196" i="2"/>
  <c r="S154" i="2"/>
  <c r="W193" i="2"/>
  <c r="W183" i="2"/>
  <c r="T189" i="2"/>
  <c r="T64" i="2"/>
  <c r="Q189" i="2"/>
  <c r="Q183" i="2"/>
  <c r="V186" i="2"/>
  <c r="V183" i="2"/>
  <c r="V61" i="2"/>
  <c r="R186" i="2"/>
  <c r="R183" i="2"/>
  <c r="W35" i="2"/>
  <c r="W181" i="2"/>
  <c r="S181" i="2"/>
  <c r="R35" i="2"/>
  <c r="R181" i="2"/>
  <c r="V157" i="2"/>
  <c r="V178" i="2"/>
  <c r="U178" i="2"/>
  <c r="W175" i="2"/>
  <c r="W154" i="2"/>
  <c r="Q175" i="2"/>
  <c r="W172" i="2"/>
  <c r="W151" i="2"/>
  <c r="S172" i="2"/>
  <c r="S151" i="2"/>
  <c r="W170" i="2"/>
  <c r="W149" i="2"/>
  <c r="S170" i="2"/>
  <c r="S149" i="2"/>
  <c r="Q149" i="2"/>
  <c r="Q170" i="2"/>
  <c r="U168" i="2"/>
  <c r="T147" i="2"/>
  <c r="T168" i="2"/>
  <c r="W146" i="2"/>
  <c r="W167" i="2"/>
  <c r="Q167" i="2"/>
  <c r="Q146" i="2"/>
  <c r="W166" i="2"/>
  <c r="V145" i="2"/>
  <c r="V166" i="2"/>
  <c r="P166" i="2"/>
  <c r="P145" i="2"/>
  <c r="P162" i="2"/>
  <c r="Q165" i="2"/>
  <c r="Q162" i="2"/>
  <c r="T50" i="2"/>
  <c r="V24" i="2"/>
  <c r="W99" i="2"/>
  <c r="U183" i="2"/>
  <c r="U71" i="2"/>
  <c r="S84" i="2"/>
  <c r="R133" i="2"/>
  <c r="T162" i="2"/>
  <c r="Q99" i="2"/>
  <c r="W71" i="2"/>
  <c r="V120" i="2"/>
  <c r="T120" i="2"/>
  <c r="U120" i="2"/>
  <c r="V162" i="2"/>
  <c r="Q35" i="2"/>
  <c r="W48" i="2"/>
  <c r="S82" i="2"/>
  <c r="U154" i="2"/>
  <c r="U53" i="2"/>
  <c r="V35" i="2"/>
  <c r="V77" i="2"/>
  <c r="Y77" i="2" s="1"/>
  <c r="V913" i="2"/>
  <c r="V897" i="2"/>
  <c r="S913" i="2"/>
  <c r="Q902" i="2"/>
  <c r="Y902" i="2" s="1"/>
  <c r="Q901" i="2"/>
  <c r="Q897" i="2"/>
  <c r="S939" i="2"/>
  <c r="Y939" i="2" s="1"/>
  <c r="Q916" i="2"/>
  <c r="Y916" i="2" s="1"/>
  <c r="Q910" i="2"/>
  <c r="Y910" i="2" s="1"/>
  <c r="S907" i="2"/>
  <c r="Y907" i="2" s="1"/>
  <c r="S901" i="2"/>
  <c r="S897" i="2"/>
  <c r="W900" i="2"/>
  <c r="Y900" i="2" s="1"/>
  <c r="W897" i="2"/>
  <c r="Q918" i="2"/>
  <c r="Y918" i="2" s="1"/>
  <c r="P207" i="2"/>
  <c r="P228" i="2"/>
  <c r="T238" i="2"/>
  <c r="T217" i="2"/>
  <c r="T235" i="2"/>
  <c r="T214" i="2"/>
  <c r="U210" i="2"/>
  <c r="U231" i="2"/>
  <c r="R230" i="2"/>
  <c r="R209" i="2"/>
  <c r="U230" i="2"/>
  <c r="U209" i="2"/>
  <c r="W225" i="2"/>
  <c r="W228" i="2"/>
  <c r="W207" i="2"/>
  <c r="T241" i="2"/>
  <c r="T220" i="2"/>
  <c r="S238" i="2"/>
  <c r="S217" i="2"/>
  <c r="W238" i="2"/>
  <c r="W217" i="2"/>
  <c r="W214" i="2"/>
  <c r="W235" i="2"/>
  <c r="S233" i="2"/>
  <c r="S212" i="2"/>
  <c r="W233" i="2"/>
  <c r="W212" i="2"/>
  <c r="V231" i="2"/>
  <c r="V210" i="2"/>
  <c r="R45" i="2"/>
  <c r="S225" i="2"/>
  <c r="Q241" i="2"/>
  <c r="Q220" i="2"/>
  <c r="R235" i="2"/>
  <c r="R214" i="2"/>
  <c r="V235" i="2"/>
  <c r="V214" i="2"/>
  <c r="R231" i="2"/>
  <c r="R210" i="2"/>
  <c r="W231" i="2"/>
  <c r="W210" i="2"/>
  <c r="S230" i="2"/>
  <c r="S209" i="2"/>
  <c r="Q228" i="2"/>
  <c r="Q207" i="2"/>
  <c r="Q225" i="2"/>
  <c r="U228" i="2"/>
  <c r="U225" i="2"/>
  <c r="R220" i="2"/>
  <c r="R241" i="2"/>
  <c r="V241" i="2"/>
  <c r="V220" i="2"/>
  <c r="U238" i="2"/>
  <c r="U217" i="2"/>
  <c r="Q235" i="2"/>
  <c r="Q214" i="2"/>
  <c r="T231" i="2"/>
  <c r="T210" i="2"/>
  <c r="R228" i="2"/>
  <c r="R225" i="2"/>
  <c r="Q81" i="2"/>
  <c r="Q43" i="2"/>
  <c r="V225" i="2"/>
  <c r="V262" i="2"/>
  <c r="V223" i="2"/>
  <c r="V217" i="2"/>
  <c r="V256" i="2"/>
  <c r="V251" i="2"/>
  <c r="V212" i="2"/>
  <c r="S210" i="2"/>
  <c r="S249" i="2"/>
  <c r="V248" i="2"/>
  <c r="V209" i="2"/>
  <c r="Q243" i="2"/>
  <c r="Q247" i="2"/>
  <c r="T246" i="2"/>
  <c r="T243" i="2"/>
  <c r="S262" i="2"/>
  <c r="S223" i="2"/>
  <c r="Q256" i="2"/>
  <c r="Q217" i="2"/>
  <c r="W248" i="2"/>
  <c r="W209" i="2"/>
  <c r="T247" i="2"/>
  <c r="T208" i="2"/>
  <c r="U246" i="2"/>
  <c r="U243" i="2"/>
  <c r="V208" i="2"/>
  <c r="S259" i="2"/>
  <c r="Y259" i="2" s="1"/>
  <c r="S220" i="2"/>
  <c r="R217" i="2"/>
  <c r="R256" i="2"/>
  <c r="S214" i="2"/>
  <c r="S253" i="2"/>
  <c r="Y253" i="2" s="1"/>
  <c r="T251" i="2"/>
  <c r="T212" i="2"/>
  <c r="Q249" i="2"/>
  <c r="Q210" i="2"/>
  <c r="W247" i="2"/>
  <c r="W243" i="2"/>
  <c r="V246" i="2"/>
  <c r="V243" i="2"/>
  <c r="R246" i="2"/>
  <c r="R243" i="2"/>
  <c r="Q262" i="2"/>
  <c r="Q223" i="2"/>
  <c r="U251" i="2"/>
  <c r="U212" i="2"/>
  <c r="R247" i="2"/>
  <c r="R208" i="2"/>
  <c r="S246" i="2"/>
  <c r="S243" i="2"/>
  <c r="T230" i="2"/>
  <c r="T225" i="2"/>
  <c r="T209" i="2"/>
  <c r="T84" i="2"/>
  <c r="Y451" i="2"/>
  <c r="U214" i="2"/>
  <c r="S208" i="2"/>
  <c r="U208" i="2"/>
  <c r="Y188" i="2" l="1"/>
  <c r="T32" i="2"/>
  <c r="V45" i="2"/>
  <c r="Y187" i="2"/>
  <c r="Y172" i="2"/>
  <c r="U24" i="2"/>
  <c r="U21" i="2"/>
  <c r="Y905" i="2"/>
  <c r="Y913" i="2"/>
  <c r="R26" i="2"/>
  <c r="T19" i="2"/>
  <c r="Y102" i="2"/>
  <c r="S22" i="2"/>
  <c r="T24" i="2"/>
  <c r="Y191" i="2"/>
  <c r="R58" i="2"/>
  <c r="Y196" i="2"/>
  <c r="R20" i="2"/>
  <c r="S24" i="2"/>
  <c r="Y897" i="2"/>
  <c r="Y186" i="2"/>
  <c r="U19" i="2"/>
  <c r="V78" i="2"/>
  <c r="Y125" i="2"/>
  <c r="P29" i="2"/>
  <c r="Y230" i="2"/>
  <c r="Y262" i="2"/>
  <c r="T26" i="2"/>
  <c r="Q19" i="2"/>
  <c r="Y165" i="2"/>
  <c r="R29" i="2"/>
  <c r="U29" i="2"/>
  <c r="Q20" i="2"/>
  <c r="Y64" i="2"/>
  <c r="V58" i="2"/>
  <c r="P19" i="2"/>
  <c r="Y189" i="2"/>
  <c r="P26" i="2"/>
  <c r="Q32" i="2"/>
  <c r="Y209" i="2"/>
  <c r="Y249" i="2"/>
  <c r="T58" i="2"/>
  <c r="T78" i="2"/>
  <c r="T40" i="2"/>
  <c r="Y168" i="2"/>
  <c r="Y175" i="2"/>
  <c r="Y63" i="2"/>
  <c r="Y126" i="2"/>
  <c r="Q22" i="2"/>
  <c r="T21" i="2"/>
  <c r="R78" i="2"/>
  <c r="S58" i="2"/>
  <c r="P40" i="2"/>
  <c r="S40" i="2"/>
  <c r="Y147" i="2"/>
  <c r="U58" i="2"/>
  <c r="S78" i="2"/>
  <c r="Y225" i="2"/>
  <c r="Y210" i="2"/>
  <c r="Y220" i="2"/>
  <c r="Y235" i="2"/>
  <c r="Y238" i="2"/>
  <c r="R21" i="2"/>
  <c r="Y133" i="2"/>
  <c r="Y149" i="2"/>
  <c r="Y123" i="2"/>
  <c r="Y115" i="2"/>
  <c r="Y74" i="2"/>
  <c r="Y233" i="2"/>
  <c r="W29" i="2"/>
  <c r="P46" i="2"/>
  <c r="P22" i="2"/>
  <c r="W24" i="2"/>
  <c r="Y136" i="2"/>
  <c r="Y130" i="2"/>
  <c r="Y109" i="2"/>
  <c r="Y104" i="2"/>
  <c r="Y103" i="2"/>
  <c r="P32" i="2"/>
  <c r="P56" i="2"/>
  <c r="Y120" i="2"/>
  <c r="Y84" i="2"/>
  <c r="V26" i="2"/>
  <c r="Y71" i="2"/>
  <c r="R141" i="2"/>
  <c r="R144" i="2"/>
  <c r="P44" i="2"/>
  <c r="P20" i="2"/>
  <c r="V20" i="2"/>
  <c r="V44" i="2"/>
  <c r="V40" i="2"/>
  <c r="W145" i="2"/>
  <c r="Y145" i="2" s="1"/>
  <c r="W141" i="2"/>
  <c r="Q45" i="2"/>
  <c r="Q21" i="2"/>
  <c r="U46" i="2"/>
  <c r="U22" i="2"/>
  <c r="Q48" i="2"/>
  <c r="Q24" i="2"/>
  <c r="Q154" i="2"/>
  <c r="Y154" i="2" s="1"/>
  <c r="P144" i="2"/>
  <c r="P141" i="2"/>
  <c r="P61" i="2"/>
  <c r="P58" i="2"/>
  <c r="S32" i="2"/>
  <c r="S56" i="2"/>
  <c r="U82" i="2"/>
  <c r="U78" i="2"/>
  <c r="R22" i="2"/>
  <c r="R46" i="2"/>
  <c r="P146" i="2"/>
  <c r="Y146" i="2" s="1"/>
  <c r="Q53" i="2"/>
  <c r="Q29" i="2"/>
  <c r="Q68" i="2"/>
  <c r="P86" i="2"/>
  <c r="Y86" i="2" s="1"/>
  <c r="W61" i="2"/>
  <c r="W58" i="2"/>
  <c r="Q50" i="2"/>
  <c r="Q26" i="2"/>
  <c r="R32" i="2"/>
  <c r="R56" i="2"/>
  <c r="Q144" i="2"/>
  <c r="Q141" i="2"/>
  <c r="W44" i="2"/>
  <c r="W20" i="2"/>
  <c r="W40" i="2"/>
  <c r="T46" i="2"/>
  <c r="T22" i="2"/>
  <c r="S50" i="2"/>
  <c r="S26" i="2"/>
  <c r="U56" i="2"/>
  <c r="U32" i="2"/>
  <c r="V56" i="2"/>
  <c r="V32" i="2"/>
  <c r="R61" i="2"/>
  <c r="W68" i="2"/>
  <c r="W26" i="2"/>
  <c r="T44" i="2"/>
  <c r="V53" i="2"/>
  <c r="V29" i="2"/>
  <c r="S61" i="2"/>
  <c r="S19" i="2"/>
  <c r="U26" i="2"/>
  <c r="U50" i="2"/>
  <c r="W46" i="2"/>
  <c r="W22" i="2"/>
  <c r="W21" i="2"/>
  <c r="W45" i="2"/>
  <c r="U44" i="2"/>
  <c r="U40" i="2"/>
  <c r="U20" i="2"/>
  <c r="P45" i="2"/>
  <c r="P21" i="2"/>
  <c r="S53" i="2"/>
  <c r="S29" i="2"/>
  <c r="S62" i="2"/>
  <c r="Y62" i="2" s="1"/>
  <c r="S20" i="2"/>
  <c r="R24" i="2"/>
  <c r="R48" i="2"/>
  <c r="P66" i="2"/>
  <c r="Y66" i="2" s="1"/>
  <c r="P24" i="2"/>
  <c r="W81" i="2"/>
  <c r="Y81" i="2" s="1"/>
  <c r="W78" i="2"/>
  <c r="Q88" i="2"/>
  <c r="Y88" i="2" s="1"/>
  <c r="S45" i="2"/>
  <c r="S21" i="2"/>
  <c r="S83" i="2"/>
  <c r="Y83" i="2" s="1"/>
  <c r="Q82" i="2"/>
  <c r="Y193" i="2"/>
  <c r="Y178" i="2"/>
  <c r="Y105" i="2"/>
  <c r="R40" i="2"/>
  <c r="Y183" i="2"/>
  <c r="Y162" i="2"/>
  <c r="S141" i="2"/>
  <c r="Q58" i="2"/>
  <c r="Y99" i="2"/>
  <c r="Y91" i="2"/>
  <c r="W32" i="2"/>
  <c r="U141" i="2"/>
  <c r="Q40" i="2"/>
  <c r="Q78" i="2"/>
  <c r="P78" i="2"/>
  <c r="T141" i="2"/>
  <c r="Y151" i="2"/>
  <c r="V141" i="2"/>
  <c r="Y166" i="2"/>
  <c r="Y170" i="2"/>
  <c r="T29" i="2"/>
  <c r="Y94" i="2"/>
  <c r="Y157" i="2"/>
  <c r="Y167" i="2"/>
  <c r="Y112" i="2"/>
  <c r="Y124" i="2"/>
  <c r="Y128" i="2"/>
  <c r="Y181" i="2"/>
  <c r="Y43" i="2"/>
  <c r="Y901" i="2"/>
  <c r="Y228" i="2"/>
  <c r="Y231" i="2"/>
  <c r="Y241" i="2"/>
  <c r="S35" i="2"/>
  <c r="Y35" i="2" s="1"/>
  <c r="R207" i="2"/>
  <c r="R204" i="2"/>
  <c r="U207" i="2"/>
  <c r="U204" i="2"/>
  <c r="Y251" i="2"/>
  <c r="Y214" i="2"/>
  <c r="Y256" i="2"/>
  <c r="Y247" i="2"/>
  <c r="Y243" i="2"/>
  <c r="Y248" i="2"/>
  <c r="V207" i="2"/>
  <c r="V204" i="2"/>
  <c r="W208" i="2"/>
  <c r="W204" i="2"/>
  <c r="P223" i="2"/>
  <c r="Y223" i="2" s="1"/>
  <c r="P204" i="2"/>
  <c r="T207" i="2"/>
  <c r="T204" i="2"/>
  <c r="Q208" i="2"/>
  <c r="Q204" i="2"/>
  <c r="Y246" i="2"/>
  <c r="Y212" i="2"/>
  <c r="Y217" i="2"/>
  <c r="S204" i="2"/>
  <c r="Y208" i="2" l="1"/>
  <c r="Q16" i="2"/>
  <c r="Y141" i="2"/>
  <c r="Y24" i="2"/>
  <c r="Y78" i="2"/>
  <c r="Y82" i="2"/>
  <c r="Y45" i="2"/>
  <c r="Y50" i="2"/>
  <c r="Y21" i="2"/>
  <c r="Y29" i="2"/>
  <c r="P16" i="2"/>
  <c r="Y58" i="2"/>
  <c r="Y40" i="2"/>
  <c r="Y26" i="2"/>
  <c r="Y56" i="2"/>
  <c r="Y32" i="2"/>
  <c r="Y22" i="2"/>
  <c r="Y53" i="2"/>
  <c r="Y46" i="2"/>
  <c r="Y61" i="2"/>
  <c r="Y48" i="2"/>
  <c r="R19" i="2"/>
  <c r="R16" i="2"/>
  <c r="W19" i="2"/>
  <c r="W16" i="2"/>
  <c r="V19" i="2"/>
  <c r="V16" i="2"/>
  <c r="T20" i="2"/>
  <c r="Y20" i="2" s="1"/>
  <c r="T16" i="2"/>
  <c r="U16" i="2"/>
  <c r="S16" i="2"/>
  <c r="Y44" i="2"/>
  <c r="Y68" i="2"/>
  <c r="Y144" i="2"/>
  <c r="Y204" i="2"/>
  <c r="Y207" i="2"/>
  <c r="Y19" i="2" l="1"/>
  <c r="Y16" i="2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exión1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* 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6reco, persona.desagreg, persona.ocu_des, persona.p28reco, persona.edad_reco, persona.grado_ap, persona.areareco, persona.fac15_e_x000d__x000a_FROM persona_x000d__x000a_WHERE (persona.P3&gt;14)"/>
  </connection>
</connections>
</file>

<file path=xl/sharedStrings.xml><?xml version="1.0" encoding="utf-8"?>
<sst xmlns="http://schemas.openxmlformats.org/spreadsheetml/2006/main" count="1117" uniqueCount="63">
  <si>
    <t>Total</t>
  </si>
  <si>
    <t>Agricultores y trabajadores agropecuarios,</t>
  </si>
  <si>
    <t xml:space="preserve">  forestales, de la pesca y caza.................................</t>
  </si>
  <si>
    <t>Artesanos y trabajadores de la minería, la</t>
  </si>
  <si>
    <t xml:space="preserve">  construcción, la industria manufacturera,</t>
  </si>
  <si>
    <t xml:space="preserve">  la mecánica y ocupaciones afines.........................</t>
  </si>
  <si>
    <t>(1)  Las cifras se refieren a un promedio semanal del mes.  Excluye los residentes permanentes en viviendas colectivas.</t>
  </si>
  <si>
    <t>Nivel de instrucción</t>
  </si>
  <si>
    <t xml:space="preserve">Ningún
grado </t>
  </si>
  <si>
    <t>Primaria</t>
  </si>
  <si>
    <t>Secundaria</t>
  </si>
  <si>
    <t>1 a 3</t>
  </si>
  <si>
    <t>4 a 6</t>
  </si>
  <si>
    <t>Suma</t>
  </si>
  <si>
    <t>Vocacio
nal</t>
  </si>
  <si>
    <t>Universi-
taria</t>
  </si>
  <si>
    <t>No Uni-
versitaria</t>
  </si>
  <si>
    <t>Voca-
cional</t>
  </si>
  <si>
    <t>Univer-
sitaria</t>
  </si>
  <si>
    <t>Prome-
dio de
años
apro-
bados</t>
  </si>
  <si>
    <t xml:space="preserve">  privado y de organizaciones de interés social...................................................</t>
  </si>
  <si>
    <t>Profesionales, científicos e intelectuales........................</t>
  </si>
  <si>
    <t>Técnicos y profesionales de nivel medio..........................</t>
  </si>
  <si>
    <t>Empleados de oficina....................................................</t>
  </si>
  <si>
    <t>Trabajadores de los servicios y vendedores de</t>
  </si>
  <si>
    <t xml:space="preserve">  comercios y mercados...........................................</t>
  </si>
  <si>
    <t xml:space="preserve">  transporte y otras ocupaciones elementales.......................................................</t>
  </si>
  <si>
    <t>Directores  y  gerentes  de los  sectores  público,</t>
  </si>
  <si>
    <t>Operadores de instalaciones fijas y máquinas;</t>
  </si>
  <si>
    <t xml:space="preserve">  ensambladores, conductores y operadores</t>
  </si>
  <si>
    <t>Trabajadores no calificados  de los  servicios, la</t>
  </si>
  <si>
    <t xml:space="preserve">  de maquinarias móviles..............................................</t>
  </si>
  <si>
    <t>Población de 15 y más años de edad no agrícola ocupada (1)</t>
  </si>
  <si>
    <t>No uni-
versi-
taria</t>
  </si>
  <si>
    <t>Área, provincia, comarca indígena, sexo y ocupación</t>
  </si>
  <si>
    <t>TOTAL....................................</t>
  </si>
  <si>
    <t xml:space="preserve">  minería, construcción, industria manufacturera,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</si>
  <si>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</si>
  <si>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</si>
  <si>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Bocas del Toro.............................................................</t>
  </si>
  <si>
    <t>Coclé.....................................................................................</t>
  </si>
  <si>
    <t>Colón........................................................................................</t>
  </si>
  <si>
    <t>Chiriquí....................................................................................</t>
  </si>
  <si>
    <t>Darién......................................................................................</t>
  </si>
  <si>
    <t>Herrera.........................................................................</t>
  </si>
  <si>
    <t>Los Santos....................................................................</t>
  </si>
  <si>
    <t>Panamá Oeste....................................................................</t>
  </si>
  <si>
    <t>Panamá.....................................................................................</t>
  </si>
  <si>
    <t>Veraguas........................................................................</t>
  </si>
  <si>
    <t>Comarca Kuna Yala...................................................................</t>
  </si>
  <si>
    <t>Comarca Emberá.....................................................................</t>
  </si>
  <si>
    <t>Comarca Ngäbe Buglé................................................................</t>
  </si>
  <si>
    <t>Cuadro 16. POBLACIÓN DE 15 Y MÁS AÑOS DE EDAD NO AGRÍCOLA OCUPADA EN LA REPÚBLICA, POR</t>
  </si>
  <si>
    <t>NIVEL DE INSTRUCCIÓN, SEGÚN ÁREA, PROVINCIA, COMARCA INDÍGENA, SEXO Y OCUPACIÓN:</t>
  </si>
  <si>
    <t>República de Panamá</t>
  </si>
  <si>
    <t>CONTRALORÍA GENERAL DE LA REPÚBLICA</t>
  </si>
  <si>
    <t>Instituto Nacional de Estadística y Censo</t>
  </si>
  <si>
    <t xml:space="preserve">                        Urbana.............................................................................</t>
  </si>
  <si>
    <t xml:space="preserve">                           Rural.............................................................................</t>
  </si>
  <si>
    <t xml:space="preserve">                      No indígena...............................................................................................</t>
  </si>
  <si>
    <t xml:space="preserve">                          Rural.............................................................................</t>
  </si>
  <si>
    <t>- Cantidad nula o cero.</t>
  </si>
  <si>
    <t xml:space="preserve"> 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</si>
</sst>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.0"/>
  </numFmts>
  <fonts count="13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Univers"/>
      <family val="2"/>
    </font>
    <font>
      <sz val="10"/>
      <name val="Univers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3" fontId="5" fillId="0" borderId="2" xfId="0" applyNumberFormat="1" applyFont="1" applyBorder="1"/>
    <xf numFmtId="3" fontId="5" fillId="0" borderId="3" xfId="0" applyNumberFormat="1" applyFont="1" applyBorder="1"/>
    <xf numFmtId="0" fontId="6" fillId="0" borderId="1" xfId="0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0" fontId="6" fillId="0" borderId="1" xfId="0" applyFont="1" applyFill="1" applyBorder="1"/>
    <xf numFmtId="0" fontId="3" fillId="0" borderId="1" xfId="0" applyFont="1" applyBorder="1" applyAlignment="1">
      <alignment horizontal="right"/>
    </xf>
    <xf numFmtId="0" fontId="4" fillId="0" borderId="4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7" xfId="0" applyFont="1" applyBorder="1"/>
    <xf numFmtId="3" fontId="6" fillId="0" borderId="8" xfId="0" applyNumberFormat="1" applyFont="1" applyBorder="1"/>
    <xf numFmtId="0" fontId="2" fillId="0" borderId="0" xfId="0" quotePrefix="1" applyFont="1" applyFill="1" applyAlignment="1"/>
    <xf numFmtId="0" fontId="2" fillId="0" borderId="0" xfId="0" applyFont="1" applyFill="1" applyAlignment="1"/>
    <xf numFmtId="0" fontId="7" fillId="0" borderId="0" xfId="0" quotePrefix="1" applyFont="1" applyFill="1" applyAlignment="1"/>
    <xf numFmtId="0" fontId="7" fillId="0" borderId="0" xfId="0" applyFont="1" applyFill="1" applyAlignment="1"/>
    <xf numFmtId="0" fontId="6" fillId="0" borderId="0" xfId="0" applyFont="1" applyBorder="1"/>
    <xf numFmtId="0" fontId="2" fillId="0" borderId="0" xfId="0" applyFont="1"/>
    <xf numFmtId="0" fontId="8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9" fillId="0" borderId="3" xfId="0" applyNumberFormat="1" applyFont="1" applyBorder="1" applyAlignment="1">
      <alignment horizontal="right"/>
    </xf>
    <xf numFmtId="0" fontId="10" fillId="0" borderId="0" xfId="0" applyFont="1"/>
    <xf numFmtId="164" fontId="11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5" fontId="8" fillId="0" borderId="3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0" fillId="0" borderId="9" xfId="0" applyBorder="1"/>
    <xf numFmtId="165" fontId="8" fillId="0" borderId="11" xfId="0" applyNumberFormat="1" applyFont="1" applyBorder="1" applyAlignment="1">
      <alignment horizontal="right"/>
    </xf>
    <xf numFmtId="0" fontId="0" fillId="0" borderId="12" xfId="0" applyBorder="1"/>
    <xf numFmtId="3" fontId="6" fillId="0" borderId="12" xfId="0" applyNumberFormat="1" applyFont="1" applyBorder="1"/>
    <xf numFmtId="165" fontId="8" fillId="0" borderId="12" xfId="0" applyNumberFormat="1" applyFont="1" applyBorder="1" applyAlignment="1">
      <alignment horizontal="right"/>
    </xf>
    <xf numFmtId="0" fontId="2" fillId="0" borderId="7" xfId="0" applyFont="1" applyFill="1" applyBorder="1" applyAlignment="1"/>
    <xf numFmtId="3" fontId="2" fillId="0" borderId="2" xfId="0" applyNumberFormat="1" applyFont="1" applyBorder="1"/>
    <xf numFmtId="165" fontId="6" fillId="0" borderId="3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0" xfId="0" applyNumberFormat="1"/>
    <xf numFmtId="165" fontId="8" fillId="0" borderId="0" xfId="0" applyNumberFormat="1" applyFont="1"/>
    <xf numFmtId="165" fontId="8" fillId="0" borderId="6" xfId="0" applyNumberFormat="1" applyFont="1" applyBorder="1"/>
    <xf numFmtId="165" fontId="2" fillId="0" borderId="3" xfId="0" applyNumberFormat="1" applyFont="1" applyBorder="1"/>
    <xf numFmtId="165" fontId="6" fillId="0" borderId="0" xfId="0" applyNumberFormat="1" applyFont="1"/>
    <xf numFmtId="0" fontId="6" fillId="0" borderId="0" xfId="0" applyFont="1" applyFill="1" applyBorder="1"/>
    <xf numFmtId="3" fontId="2" fillId="0" borderId="0" xfId="0" applyNumberFormat="1" applyFont="1" applyBorder="1"/>
    <xf numFmtId="3" fontId="6" fillId="0" borderId="0" xfId="0" applyNumberFormat="1" applyFont="1" applyBorder="1"/>
    <xf numFmtId="164" fontId="11" fillId="0" borderId="0" xfId="0" applyNumberFormat="1" applyFon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2" fillId="0" borderId="2" xfId="0" applyNumberFormat="1" applyFont="1" applyFill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/>
    <xf numFmtId="49" fontId="2" fillId="0" borderId="0" xfId="0" applyNumberFormat="1" applyFont="1" applyFill="1" applyAlignment="1"/>
    <xf numFmtId="0" fontId="3" fillId="0" borderId="0" xfId="0" applyFont="1" applyBorder="1" applyAlignment="1"/>
    <xf numFmtId="164" fontId="2" fillId="0" borderId="2" xfId="0" applyNumberFormat="1" applyFont="1" applyBorder="1"/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2" xfId="0" applyNumberFormat="1" applyFont="1" applyBorder="1"/>
    <xf numFmtId="164" fontId="3" fillId="0" borderId="2" xfId="0" applyNumberFormat="1" applyFont="1" applyBorder="1"/>
    <xf numFmtId="164" fontId="8" fillId="0" borderId="3" xfId="0" applyNumberFormat="1" applyFont="1" applyBorder="1" applyAlignment="1">
      <alignment horizontal="right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1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CUADRO COMPARATIVO (AÑOS 1963-1999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1216"/>
  <sheetViews>
    <sheetView tabSelected="1" workbookViewId="0">
      <selection activeCell="F12" sqref="F12:G12"/>
    </sheetView>
  </sheetViews>
  <sheetFormatPr baseColWidth="10" defaultRowHeight="12.75"/>
  <cols>
    <col min="1" max="1" width="1.85546875" style="2" customWidth="1"/>
    <col min="2" max="2" width="1.28515625" style="2" customWidth="1"/>
    <col min="3" max="3" width="40" style="2" customWidth="1"/>
    <col min="4" max="4" width="9.85546875" style="3" customWidth="1"/>
    <col min="5" max="5" width="8.140625" style="3" customWidth="1"/>
    <col min="6" max="6" width="7.140625" style="3" customWidth="1"/>
    <col min="7" max="7" width="7.42578125" style="3" customWidth="1"/>
    <col min="8" max="8" width="7.85546875" style="3" customWidth="1"/>
    <col min="9" max="9" width="8" style="3" customWidth="1"/>
    <col min="10" max="10" width="7.42578125" style="3" customWidth="1"/>
    <col min="11" max="11" width="7.7109375" style="3" customWidth="1"/>
    <col min="12" max="12" width="8.7109375" style="3" customWidth="1"/>
    <col min="13" max="13" width="8.28515625" style="54" customWidth="1"/>
    <col min="14" max="15" width="11.42578125" style="2"/>
    <col min="16" max="16" width="6.7109375" style="2" hidden="1" customWidth="1"/>
    <col min="17" max="17" width="6.5703125" style="2" hidden="1" customWidth="1"/>
    <col min="18" max="20" width="9.140625" style="2" hidden="1" customWidth="1"/>
    <col min="21" max="21" width="7.7109375" style="2" hidden="1" customWidth="1"/>
    <col min="22" max="22" width="9.140625" style="2" hidden="1" customWidth="1"/>
    <col min="23" max="23" width="8.28515625" style="2" hidden="1" customWidth="1"/>
    <col min="24" max="24" width="0" style="2" hidden="1" customWidth="1"/>
    <col min="25" max="25" width="10.140625" style="2" hidden="1" customWidth="1"/>
    <col min="26" max="16384" width="11.42578125" style="2"/>
  </cols>
  <sheetData>
    <row r="1" spans="1:25">
      <c r="A1" s="80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5">
      <c r="A2" s="81" t="s">
        <v>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5">
      <c r="A3" s="80" t="s">
        <v>56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5" spans="1:25" s="1" customFormat="1">
      <c r="A5" s="87" t="s">
        <v>52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25" s="1" customFormat="1">
      <c r="A6" s="87" t="s">
        <v>53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25" s="1" customFormat="1">
      <c r="A7" s="87" t="s">
        <v>62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25" s="1" customFormat="1">
      <c r="A8" s="21"/>
      <c r="B8" s="21"/>
      <c r="C8" s="22"/>
      <c r="D8" s="46"/>
      <c r="E8" s="46"/>
      <c r="F8" s="46"/>
      <c r="G8" s="46"/>
      <c r="H8" s="47"/>
      <c r="I8" s="46"/>
      <c r="J8" s="46"/>
      <c r="K8" s="46"/>
      <c r="L8" s="46"/>
      <c r="M8" s="51"/>
    </row>
    <row r="9" spans="1:25" s="1" customFormat="1">
      <c r="A9" s="90" t="s">
        <v>34</v>
      </c>
      <c r="B9" s="90"/>
      <c r="C9" s="91"/>
      <c r="D9" s="88" t="s">
        <v>32</v>
      </c>
      <c r="E9" s="89"/>
      <c r="F9" s="89"/>
      <c r="G9" s="89"/>
      <c r="H9" s="89"/>
      <c r="I9" s="89"/>
      <c r="J9" s="89"/>
      <c r="K9" s="89"/>
      <c r="L9" s="89"/>
      <c r="M9" s="89"/>
    </row>
    <row r="10" spans="1:25" s="1" customFormat="1" ht="12.75" customHeight="1">
      <c r="A10" s="92"/>
      <c r="B10" s="92"/>
      <c r="C10" s="93"/>
      <c r="D10" s="75" t="s">
        <v>0</v>
      </c>
      <c r="E10" s="76" t="s">
        <v>7</v>
      </c>
      <c r="F10" s="76"/>
      <c r="G10" s="76"/>
      <c r="H10" s="76"/>
      <c r="I10" s="76"/>
      <c r="J10" s="76"/>
      <c r="K10" s="76"/>
      <c r="L10" s="76"/>
      <c r="M10" s="77" t="s">
        <v>19</v>
      </c>
      <c r="N10" s="21"/>
      <c r="O10" s="21"/>
      <c r="P10" s="21"/>
      <c r="Q10" s="21"/>
      <c r="R10" s="21"/>
      <c r="S10" s="21"/>
      <c r="T10" s="23"/>
      <c r="U10" s="21"/>
      <c r="V10" s="21"/>
      <c r="W10" s="21"/>
      <c r="X10" s="21"/>
      <c r="Y10" s="21"/>
    </row>
    <row r="11" spans="1:25" s="1" customFormat="1" ht="12.75" customHeight="1">
      <c r="A11" s="92"/>
      <c r="B11" s="92"/>
      <c r="C11" s="93"/>
      <c r="D11" s="75"/>
      <c r="E11" s="76"/>
      <c r="F11" s="76"/>
      <c r="G11" s="76"/>
      <c r="H11" s="76"/>
      <c r="I11" s="76"/>
      <c r="J11" s="76"/>
      <c r="K11" s="76"/>
      <c r="L11" s="76"/>
      <c r="M11" s="78"/>
      <c r="N11" s="21"/>
      <c r="O11" s="21"/>
      <c r="P11" s="21"/>
      <c r="Q11" s="21"/>
      <c r="R11" s="21"/>
      <c r="S11" s="21"/>
      <c r="T11" s="23"/>
      <c r="U11" s="21"/>
      <c r="V11" s="21"/>
      <c r="W11" s="21"/>
      <c r="X11" s="21"/>
      <c r="Y11" s="21"/>
    </row>
    <row r="12" spans="1:25" s="1" customFormat="1" ht="12.75" customHeight="1">
      <c r="A12" s="92"/>
      <c r="B12" s="92"/>
      <c r="C12" s="93"/>
      <c r="D12" s="75"/>
      <c r="E12" s="75" t="s">
        <v>8</v>
      </c>
      <c r="F12" s="76" t="s">
        <v>9</v>
      </c>
      <c r="G12" s="76"/>
      <c r="H12" s="76" t="s">
        <v>10</v>
      </c>
      <c r="I12" s="76"/>
      <c r="J12" s="75" t="s">
        <v>17</v>
      </c>
      <c r="K12" s="75" t="s">
        <v>18</v>
      </c>
      <c r="L12" s="75" t="s">
        <v>33</v>
      </c>
      <c r="M12" s="78"/>
      <c r="N12" s="21"/>
      <c r="O12" s="21"/>
      <c r="P12" s="21"/>
      <c r="Q12" s="21"/>
      <c r="R12" s="21"/>
      <c r="S12" s="21"/>
      <c r="T12" s="23"/>
      <c r="U12" s="21"/>
      <c r="V12" s="21"/>
      <c r="W12" s="21"/>
      <c r="X12" s="21"/>
      <c r="Y12" s="21"/>
    </row>
    <row r="13" spans="1:25" s="1" customFormat="1" ht="16.5" customHeight="1">
      <c r="A13" s="92"/>
      <c r="B13" s="92"/>
      <c r="C13" s="93"/>
      <c r="D13" s="75"/>
      <c r="E13" s="75"/>
      <c r="F13" s="76" t="s">
        <v>11</v>
      </c>
      <c r="G13" s="76" t="s">
        <v>12</v>
      </c>
      <c r="H13" s="76" t="s">
        <v>11</v>
      </c>
      <c r="I13" s="76" t="s">
        <v>12</v>
      </c>
      <c r="J13" s="75"/>
      <c r="K13" s="75"/>
      <c r="L13" s="75"/>
      <c r="M13" s="78"/>
      <c r="N13" s="21"/>
      <c r="O13" s="21"/>
      <c r="P13" s="82" t="s">
        <v>8</v>
      </c>
      <c r="Q13" s="85" t="s">
        <v>9</v>
      </c>
      <c r="R13" s="86"/>
      <c r="S13" s="85" t="s">
        <v>10</v>
      </c>
      <c r="T13" s="86"/>
      <c r="U13" s="82" t="s">
        <v>14</v>
      </c>
      <c r="V13" s="82" t="s">
        <v>15</v>
      </c>
      <c r="W13" s="82" t="s">
        <v>16</v>
      </c>
      <c r="X13" s="21"/>
      <c r="Y13" s="24"/>
    </row>
    <row r="14" spans="1:25" s="1" customFormat="1">
      <c r="A14" s="94"/>
      <c r="B14" s="94"/>
      <c r="C14" s="95"/>
      <c r="D14" s="75"/>
      <c r="E14" s="75"/>
      <c r="F14" s="76"/>
      <c r="G14" s="76"/>
      <c r="H14" s="76"/>
      <c r="I14" s="76"/>
      <c r="J14" s="75"/>
      <c r="K14" s="75"/>
      <c r="L14" s="75"/>
      <c r="M14" s="79"/>
      <c r="N14" s="21"/>
      <c r="O14" s="21"/>
      <c r="P14" s="84"/>
      <c r="Q14" s="25" t="s">
        <v>11</v>
      </c>
      <c r="R14" s="25" t="s">
        <v>12</v>
      </c>
      <c r="S14" s="25" t="s">
        <v>11</v>
      </c>
      <c r="T14" s="26" t="s">
        <v>12</v>
      </c>
      <c r="U14" s="83"/>
      <c r="V14" s="83"/>
      <c r="W14" s="83"/>
      <c r="X14" s="21"/>
      <c r="Y14" s="24"/>
    </row>
    <row r="15" spans="1:25" s="1" customFormat="1" ht="6.75" customHeight="1">
      <c r="C15" s="11"/>
      <c r="D15" s="12"/>
      <c r="E15" s="12"/>
      <c r="F15" s="12"/>
      <c r="G15" s="12"/>
      <c r="H15" s="12"/>
      <c r="I15" s="12"/>
      <c r="J15" s="13"/>
      <c r="K15" s="13"/>
      <c r="L15" s="13"/>
      <c r="M15" s="52"/>
      <c r="N15" s="21"/>
      <c r="O15" s="21"/>
      <c r="P15" s="27">
        <v>0</v>
      </c>
      <c r="Q15" s="28">
        <v>2</v>
      </c>
      <c r="R15" s="28">
        <v>5</v>
      </c>
      <c r="S15" s="28">
        <v>8</v>
      </c>
      <c r="T15" s="28">
        <v>11</v>
      </c>
      <c r="U15" s="28">
        <v>8</v>
      </c>
      <c r="V15" s="28">
        <f>+(13+21)/2</f>
        <v>17</v>
      </c>
      <c r="W15" s="28">
        <v>14</v>
      </c>
      <c r="X15" s="21"/>
      <c r="Y15" s="29" t="s">
        <v>13</v>
      </c>
    </row>
    <row r="16" spans="1:25">
      <c r="A16" s="1"/>
      <c r="B16" s="1"/>
      <c r="C16" s="10" t="s">
        <v>35</v>
      </c>
      <c r="D16" s="4">
        <v>1648574</v>
      </c>
      <c r="E16" s="4">
        <v>22721</v>
      </c>
      <c r="F16" s="4">
        <v>30351</v>
      </c>
      <c r="G16" s="4">
        <v>221523</v>
      </c>
      <c r="H16" s="4">
        <v>248400</v>
      </c>
      <c r="I16" s="4">
        <v>568009</v>
      </c>
      <c r="J16" s="4">
        <v>12408</v>
      </c>
      <c r="K16" s="4">
        <v>531324</v>
      </c>
      <c r="L16" s="4">
        <v>13838</v>
      </c>
      <c r="M16" s="30">
        <v>11.360800303777689</v>
      </c>
      <c r="N16" s="31"/>
      <c r="O16" s="31"/>
      <c r="P16" s="32">
        <f>E16*$P$15</f>
        <v>0</v>
      </c>
      <c r="Q16" s="33">
        <f>$Q$15*F16</f>
        <v>60702</v>
      </c>
      <c r="R16" s="33">
        <f>$R$15*G16</f>
        <v>1107615</v>
      </c>
      <c r="S16" s="33">
        <f>$S$15*H16</f>
        <v>1987200</v>
      </c>
      <c r="T16" s="33">
        <f>$T$15*I16</f>
        <v>6248099</v>
      </c>
      <c r="U16" s="33">
        <f>$U$15*J16</f>
        <v>99264</v>
      </c>
      <c r="V16" s="33">
        <f>$V$15*K16</f>
        <v>9032508</v>
      </c>
      <c r="W16" s="33">
        <f>$W$15*L16</f>
        <v>193732</v>
      </c>
      <c r="X16" s="33"/>
      <c r="Y16" s="34">
        <f>SUM(P16:W16)</f>
        <v>18729120</v>
      </c>
    </row>
    <row r="17" spans="3:25">
      <c r="C17" s="6"/>
      <c r="D17" s="7"/>
      <c r="E17" s="7"/>
      <c r="F17" s="7"/>
      <c r="G17" s="7"/>
      <c r="H17" s="7"/>
      <c r="I17" s="7"/>
      <c r="J17" s="8"/>
      <c r="K17" s="8"/>
      <c r="L17" s="8"/>
      <c r="M17" s="45"/>
    </row>
    <row r="18" spans="3:25" ht="12.2" customHeight="1">
      <c r="C18" s="6" t="s">
        <v>27</v>
      </c>
      <c r="D18" s="44"/>
      <c r="E18" s="7"/>
      <c r="F18" s="7"/>
      <c r="G18" s="7"/>
      <c r="H18" s="7"/>
      <c r="I18" s="7"/>
      <c r="J18" s="8"/>
      <c r="K18" s="8"/>
      <c r="L18" s="8"/>
      <c r="M18" s="45"/>
    </row>
    <row r="19" spans="3:25" ht="12.2" customHeight="1">
      <c r="C19" s="6" t="s">
        <v>20</v>
      </c>
      <c r="D19" s="44">
        <v>105496</v>
      </c>
      <c r="E19" s="62">
        <v>55</v>
      </c>
      <c r="F19" s="44">
        <v>253</v>
      </c>
      <c r="G19" s="44">
        <v>1801</v>
      </c>
      <c r="H19" s="44">
        <v>3200</v>
      </c>
      <c r="I19" s="44">
        <v>22171</v>
      </c>
      <c r="J19" s="44">
        <v>159</v>
      </c>
      <c r="K19" s="44">
        <v>76453</v>
      </c>
      <c r="L19" s="44">
        <v>1404</v>
      </c>
      <c r="M19" s="35">
        <v>15.162859255327216</v>
      </c>
      <c r="P19" s="32">
        <f>E19*$P$15</f>
        <v>0</v>
      </c>
      <c r="Q19" s="33">
        <f>$Q$15*F19</f>
        <v>506</v>
      </c>
      <c r="R19" s="33">
        <f>$R$15*G19</f>
        <v>9005</v>
      </c>
      <c r="S19" s="33">
        <f>$S$15*H19</f>
        <v>25600</v>
      </c>
      <c r="T19" s="33">
        <f>$T$15*I19</f>
        <v>243881</v>
      </c>
      <c r="U19" s="33">
        <f>$U$15*J19</f>
        <v>1272</v>
      </c>
      <c r="V19" s="33">
        <f>$V$15*K19</f>
        <v>1299701</v>
      </c>
      <c r="W19" s="33">
        <f>$W$15*L19</f>
        <v>19656</v>
      </c>
      <c r="X19" s="33"/>
      <c r="Y19" s="34">
        <f>SUM(P19:W19)</f>
        <v>1599621</v>
      </c>
    </row>
    <row r="20" spans="3:25" ht="12.2" customHeight="1">
      <c r="C20" s="6" t="s">
        <v>21</v>
      </c>
      <c r="D20" s="44">
        <v>200702</v>
      </c>
      <c r="E20" s="44">
        <v>25</v>
      </c>
      <c r="F20" s="68">
        <v>0</v>
      </c>
      <c r="G20" s="44">
        <v>953</v>
      </c>
      <c r="H20" s="44">
        <v>1686</v>
      </c>
      <c r="I20" s="44">
        <v>16474</v>
      </c>
      <c r="J20" s="44">
        <v>116</v>
      </c>
      <c r="K20" s="44">
        <v>180182</v>
      </c>
      <c r="L20" s="44">
        <v>1266</v>
      </c>
      <c r="M20" s="35">
        <v>16.348681129236379</v>
      </c>
      <c r="P20" s="32">
        <f>E20*$P$15</f>
        <v>0</v>
      </c>
      <c r="Q20" s="33">
        <f>$Q$15*F20</f>
        <v>0</v>
      </c>
      <c r="R20" s="33">
        <f>$R$15*G20</f>
        <v>4765</v>
      </c>
      <c r="S20" s="33">
        <f>$S$15*H20</f>
        <v>13488</v>
      </c>
      <c r="T20" s="33">
        <f>$T$15*I20</f>
        <v>181214</v>
      </c>
      <c r="U20" s="33">
        <f>$U$15*J20</f>
        <v>928</v>
      </c>
      <c r="V20" s="33">
        <f>$V$15*K20</f>
        <v>3063094</v>
      </c>
      <c r="W20" s="33">
        <f>$W$15*L20</f>
        <v>17724</v>
      </c>
      <c r="X20" s="33"/>
      <c r="Y20" s="34">
        <f>SUM(P20:W20)</f>
        <v>3281213</v>
      </c>
    </row>
    <row r="21" spans="3:25" ht="12.2" customHeight="1">
      <c r="C21" s="6" t="s">
        <v>22</v>
      </c>
      <c r="D21" s="44">
        <v>140201</v>
      </c>
      <c r="E21" s="44">
        <v>197</v>
      </c>
      <c r="F21" s="44">
        <v>326</v>
      </c>
      <c r="G21" s="44">
        <v>2698</v>
      </c>
      <c r="H21" s="44">
        <v>6514</v>
      </c>
      <c r="I21" s="44">
        <v>40734</v>
      </c>
      <c r="J21" s="44">
        <v>739</v>
      </c>
      <c r="K21" s="44">
        <v>85987</v>
      </c>
      <c r="L21" s="44">
        <v>3006</v>
      </c>
      <c r="M21" s="35">
        <v>14.437150947568135</v>
      </c>
      <c r="P21" s="32">
        <f>E21*$P$15</f>
        <v>0</v>
      </c>
      <c r="Q21" s="33">
        <f>$Q$15*F21</f>
        <v>652</v>
      </c>
      <c r="R21" s="33">
        <f>$R$15*G21</f>
        <v>13490</v>
      </c>
      <c r="S21" s="33">
        <f>$S$15*H21</f>
        <v>52112</v>
      </c>
      <c r="T21" s="33">
        <f>$T$15*I21</f>
        <v>448074</v>
      </c>
      <c r="U21" s="33">
        <f>$U$15*J21</f>
        <v>5912</v>
      </c>
      <c r="V21" s="33">
        <f>$V$15*K21</f>
        <v>1461779</v>
      </c>
      <c r="W21" s="33">
        <f>$W$15*L21</f>
        <v>42084</v>
      </c>
      <c r="X21" s="33"/>
      <c r="Y21" s="34">
        <f>SUM(P21:W21)</f>
        <v>2024103</v>
      </c>
    </row>
    <row r="22" spans="3:25" ht="12.2" customHeight="1">
      <c r="C22" s="6" t="s">
        <v>23</v>
      </c>
      <c r="D22" s="44">
        <v>120576</v>
      </c>
      <c r="E22" s="44">
        <v>33</v>
      </c>
      <c r="F22" s="44">
        <v>139</v>
      </c>
      <c r="G22" s="44">
        <v>3184</v>
      </c>
      <c r="H22" s="44">
        <v>5814</v>
      </c>
      <c r="I22" s="44">
        <v>53453</v>
      </c>
      <c r="J22" s="44">
        <v>437</v>
      </c>
      <c r="K22" s="44">
        <v>55299</v>
      </c>
      <c r="L22" s="44">
        <v>2217</v>
      </c>
      <c r="M22" s="35">
        <v>13.479548168789808</v>
      </c>
      <c r="P22" s="32">
        <f>E22*$P$15</f>
        <v>0</v>
      </c>
      <c r="Q22" s="33">
        <f>$Q$15*F22</f>
        <v>278</v>
      </c>
      <c r="R22" s="33">
        <f>$R$15*G22</f>
        <v>15920</v>
      </c>
      <c r="S22" s="33">
        <f>$S$15*H22</f>
        <v>46512</v>
      </c>
      <c r="T22" s="33">
        <f>$T$15*I22</f>
        <v>587983</v>
      </c>
      <c r="U22" s="33">
        <f>$U$15*J22</f>
        <v>3496</v>
      </c>
      <c r="V22" s="33">
        <f>$V$15*K22</f>
        <v>940083</v>
      </c>
      <c r="W22" s="33">
        <f>$W$15*L22</f>
        <v>31038</v>
      </c>
      <c r="X22" s="33"/>
      <c r="Y22" s="34">
        <f>SUM(P22:W22)</f>
        <v>1625310</v>
      </c>
    </row>
    <row r="23" spans="3:25" ht="12.2" customHeight="1">
      <c r="C23" s="6" t="s">
        <v>24</v>
      </c>
      <c r="D23" s="44"/>
      <c r="E23" s="7"/>
      <c r="F23" s="7"/>
      <c r="G23" s="7"/>
      <c r="H23" s="7"/>
      <c r="I23" s="7"/>
      <c r="J23" s="8"/>
      <c r="K23" s="8"/>
      <c r="L23" s="8"/>
      <c r="M23" s="53"/>
    </row>
    <row r="24" spans="3:25" ht="12.2" customHeight="1">
      <c r="C24" s="9" t="s">
        <v>25</v>
      </c>
      <c r="D24" s="44">
        <v>365819</v>
      </c>
      <c r="E24" s="44">
        <v>5921</v>
      </c>
      <c r="F24" s="44">
        <v>8485</v>
      </c>
      <c r="G24" s="44">
        <v>56811</v>
      </c>
      <c r="H24" s="44">
        <v>68457</v>
      </c>
      <c r="I24" s="44">
        <v>157030</v>
      </c>
      <c r="J24" s="44">
        <v>2462</v>
      </c>
      <c r="K24" s="44">
        <v>63673</v>
      </c>
      <c r="L24" s="44">
        <v>2980</v>
      </c>
      <c r="M24" s="35">
        <v>10.168602505610698</v>
      </c>
      <c r="P24" s="32">
        <f>E24*$P$15</f>
        <v>0</v>
      </c>
      <c r="Q24" s="33">
        <f>$Q$15*F24</f>
        <v>16970</v>
      </c>
      <c r="R24" s="33">
        <f>$R$15*G24</f>
        <v>284055</v>
      </c>
      <c r="S24" s="33">
        <f>$S$15*H24</f>
        <v>547656</v>
      </c>
      <c r="T24" s="33">
        <f>$T$15*I24</f>
        <v>1727330</v>
      </c>
      <c r="U24" s="33">
        <f>$U$15*J24</f>
        <v>19696</v>
      </c>
      <c r="V24" s="33">
        <f>$V$15*K24</f>
        <v>1082441</v>
      </c>
      <c r="W24" s="33">
        <f>$W$15*L24</f>
        <v>41720</v>
      </c>
      <c r="X24" s="33"/>
      <c r="Y24" s="34">
        <f>SUM(P24:W24)</f>
        <v>3719868</v>
      </c>
    </row>
    <row r="25" spans="3:25" ht="12.2" customHeight="1">
      <c r="C25" s="6" t="s">
        <v>1</v>
      </c>
      <c r="D25" s="44"/>
      <c r="E25" s="7"/>
      <c r="F25" s="7"/>
      <c r="G25" s="7"/>
      <c r="H25" s="7"/>
      <c r="I25" s="7"/>
      <c r="J25" s="8"/>
      <c r="K25" s="8"/>
      <c r="L25" s="8"/>
      <c r="M25" s="53"/>
    </row>
    <row r="26" spans="3:25" ht="12.2" customHeight="1">
      <c r="C26" s="9" t="s">
        <v>2</v>
      </c>
      <c r="D26" s="44">
        <v>2157</v>
      </c>
      <c r="E26" s="44">
        <v>54</v>
      </c>
      <c r="F26" s="44">
        <v>331</v>
      </c>
      <c r="G26" s="44">
        <v>766</v>
      </c>
      <c r="H26" s="44">
        <v>477</v>
      </c>
      <c r="I26" s="44">
        <v>355</v>
      </c>
      <c r="J26" s="68">
        <v>0</v>
      </c>
      <c r="K26" s="44">
        <v>174</v>
      </c>
      <c r="L26" s="68">
        <v>0</v>
      </c>
      <c r="M26" s="35">
        <v>7.0333796940194713</v>
      </c>
      <c r="P26" s="32">
        <f>E26*$P$15</f>
        <v>0</v>
      </c>
      <c r="Q26" s="33">
        <f>$Q$15*F26</f>
        <v>662</v>
      </c>
      <c r="R26" s="33">
        <f>$R$15*G26</f>
        <v>3830</v>
      </c>
      <c r="S26" s="33">
        <f>$S$15*H26</f>
        <v>3816</v>
      </c>
      <c r="T26" s="33">
        <f>$T$15*I26</f>
        <v>3905</v>
      </c>
      <c r="U26" s="33">
        <f>$U$15*J26</f>
        <v>0</v>
      </c>
      <c r="V26" s="33">
        <f>$V$15*K26</f>
        <v>2958</v>
      </c>
      <c r="W26" s="33">
        <f>$W$15*L26</f>
        <v>0</v>
      </c>
      <c r="X26" s="33"/>
      <c r="Y26" s="34">
        <f>SUM(P26:W26)</f>
        <v>15171</v>
      </c>
    </row>
    <row r="27" spans="3:25" ht="12.2" customHeight="1">
      <c r="C27" s="6" t="s">
        <v>3</v>
      </c>
      <c r="D27" s="44"/>
      <c r="E27" s="7"/>
      <c r="F27" s="7"/>
      <c r="G27" s="7"/>
      <c r="H27" s="7"/>
      <c r="I27" s="7"/>
      <c r="J27" s="8"/>
      <c r="K27" s="8"/>
      <c r="L27" s="8"/>
      <c r="M27" s="53"/>
    </row>
    <row r="28" spans="3:25" ht="12.2" customHeight="1">
      <c r="C28" s="9" t="s">
        <v>4</v>
      </c>
      <c r="D28" s="44"/>
      <c r="E28" s="7"/>
      <c r="F28" s="7"/>
      <c r="G28" s="7"/>
      <c r="H28" s="7"/>
      <c r="I28" s="7"/>
      <c r="J28" s="8"/>
      <c r="K28" s="8"/>
      <c r="L28" s="8"/>
      <c r="M28" s="53"/>
    </row>
    <row r="29" spans="3:25" ht="12.2" customHeight="1">
      <c r="C29" s="9" t="s">
        <v>5</v>
      </c>
      <c r="D29" s="44">
        <v>283592</v>
      </c>
      <c r="E29" s="44">
        <v>9752</v>
      </c>
      <c r="F29" s="44">
        <v>8206</v>
      </c>
      <c r="G29" s="44">
        <v>58039</v>
      </c>
      <c r="H29" s="44">
        <v>62902</v>
      </c>
      <c r="I29" s="44">
        <v>107523</v>
      </c>
      <c r="J29" s="44">
        <v>4668</v>
      </c>
      <c r="K29" s="44">
        <v>30677</v>
      </c>
      <c r="L29" s="44">
        <v>1825</v>
      </c>
      <c r="M29" s="35">
        <v>9.086924172755225</v>
      </c>
      <c r="P29" s="32">
        <f>E29*$P$15</f>
        <v>0</v>
      </c>
      <c r="Q29" s="33">
        <f>$Q$15*F29</f>
        <v>16412</v>
      </c>
      <c r="R29" s="33">
        <f>$R$15*G29</f>
        <v>290195</v>
      </c>
      <c r="S29" s="33">
        <f>$S$15*H29</f>
        <v>503216</v>
      </c>
      <c r="T29" s="33">
        <f>$T$15*I29</f>
        <v>1182753</v>
      </c>
      <c r="U29" s="33">
        <f>$U$15*J29</f>
        <v>37344</v>
      </c>
      <c r="V29" s="33">
        <f>$V$15*K29</f>
        <v>521509</v>
      </c>
      <c r="W29" s="33">
        <f>$W$15*L29</f>
        <v>25550</v>
      </c>
      <c r="X29" s="33"/>
      <c r="Y29" s="34">
        <f>SUM(P29:W29)</f>
        <v>2576979</v>
      </c>
    </row>
    <row r="30" spans="3:25" ht="12.2" customHeight="1">
      <c r="C30" s="6" t="s">
        <v>28</v>
      </c>
      <c r="D30" s="44"/>
      <c r="E30" s="7"/>
      <c r="F30" s="7"/>
      <c r="G30" s="7"/>
      <c r="H30" s="7"/>
      <c r="I30" s="7"/>
      <c r="J30" s="8"/>
      <c r="K30" s="8"/>
      <c r="L30" s="8"/>
      <c r="M30" s="53"/>
    </row>
    <row r="31" spans="3:25" ht="12.2" customHeight="1">
      <c r="C31" s="9" t="s">
        <v>29</v>
      </c>
      <c r="D31" s="44"/>
      <c r="E31" s="7"/>
      <c r="F31" s="7"/>
      <c r="G31" s="7"/>
      <c r="H31" s="7"/>
      <c r="I31" s="7"/>
      <c r="J31" s="8"/>
      <c r="K31" s="8"/>
      <c r="L31" s="8"/>
      <c r="M31" s="53"/>
    </row>
    <row r="32" spans="3:25" ht="12.2" customHeight="1">
      <c r="C32" s="9" t="s">
        <v>31</v>
      </c>
      <c r="D32" s="44">
        <v>137288</v>
      </c>
      <c r="E32" s="44">
        <v>1015</v>
      </c>
      <c r="F32" s="44">
        <v>2916</v>
      </c>
      <c r="G32" s="44">
        <v>21397</v>
      </c>
      <c r="H32" s="44">
        <v>29600</v>
      </c>
      <c r="I32" s="44">
        <v>62247</v>
      </c>
      <c r="J32" s="44">
        <v>1875</v>
      </c>
      <c r="K32" s="44">
        <v>17986</v>
      </c>
      <c r="L32" s="44">
        <v>252</v>
      </c>
      <c r="M32" s="35">
        <v>9.8961598974418745</v>
      </c>
      <c r="P32" s="32">
        <f>E32*$P$15</f>
        <v>0</v>
      </c>
      <c r="Q32" s="33">
        <f>$Q$15*F32</f>
        <v>5832</v>
      </c>
      <c r="R32" s="33">
        <f>$R$15*G32</f>
        <v>106985</v>
      </c>
      <c r="S32" s="33">
        <f>$S$15*H32</f>
        <v>236800</v>
      </c>
      <c r="T32" s="33">
        <f>$T$15*I32</f>
        <v>684717</v>
      </c>
      <c r="U32" s="33">
        <f>$U$15*J32</f>
        <v>15000</v>
      </c>
      <c r="V32" s="33">
        <f>$V$15*K32</f>
        <v>305762</v>
      </c>
      <c r="W32" s="33">
        <f>$W$15*L32</f>
        <v>3528</v>
      </c>
      <c r="X32" s="33"/>
      <c r="Y32" s="34">
        <f>SUM(P32:W32)</f>
        <v>1358624</v>
      </c>
    </row>
    <row r="33" spans="1:25" ht="12.2" customHeight="1">
      <c r="C33" s="6" t="s">
        <v>30</v>
      </c>
      <c r="D33" s="44"/>
      <c r="E33" s="7"/>
      <c r="F33" s="7"/>
      <c r="G33" s="7"/>
      <c r="H33" s="7"/>
      <c r="I33" s="7"/>
      <c r="J33" s="8"/>
      <c r="K33" s="8"/>
      <c r="L33" s="8"/>
      <c r="M33" s="53"/>
    </row>
    <row r="34" spans="1:25" ht="12.2" customHeight="1">
      <c r="C34" s="9" t="s">
        <v>36</v>
      </c>
      <c r="D34" s="44"/>
      <c r="E34" s="7"/>
      <c r="F34" s="7"/>
      <c r="G34" s="7"/>
      <c r="H34" s="7"/>
      <c r="I34" s="7"/>
      <c r="J34" s="8"/>
      <c r="K34" s="8"/>
      <c r="L34" s="8"/>
      <c r="M34" s="53"/>
    </row>
    <row r="35" spans="1:25" ht="12.2" customHeight="1">
      <c r="C35" s="9" t="s">
        <v>26</v>
      </c>
      <c r="D35" s="44">
        <v>292743</v>
      </c>
      <c r="E35" s="44">
        <v>5669</v>
      </c>
      <c r="F35" s="44">
        <v>9695</v>
      </c>
      <c r="G35" s="44">
        <v>75874</v>
      </c>
      <c r="H35" s="44">
        <v>69750</v>
      </c>
      <c r="I35" s="44">
        <v>108022</v>
      </c>
      <c r="J35" s="44">
        <v>1952</v>
      </c>
      <c r="K35" s="44">
        <v>20893</v>
      </c>
      <c r="L35" s="44">
        <v>888</v>
      </c>
      <c r="M35" s="35">
        <v>8.6363499725014776</v>
      </c>
      <c r="P35" s="32">
        <f>E35*$P$15</f>
        <v>0</v>
      </c>
      <c r="Q35" s="33">
        <f>$Q$15*F35</f>
        <v>19390</v>
      </c>
      <c r="R35" s="33">
        <f>$R$15*G35</f>
        <v>379370</v>
      </c>
      <c r="S35" s="33">
        <f>$S$15*H35</f>
        <v>558000</v>
      </c>
      <c r="T35" s="33">
        <f>$T$15*I35</f>
        <v>1188242</v>
      </c>
      <c r="U35" s="33">
        <f>$U$15*J35</f>
        <v>15616</v>
      </c>
      <c r="V35" s="33">
        <f>$V$15*K35</f>
        <v>355181</v>
      </c>
      <c r="W35" s="33">
        <f>$W$15*L35</f>
        <v>12432</v>
      </c>
      <c r="X35" s="33"/>
      <c r="Y35" s="34">
        <f>SUM(P35:W35)</f>
        <v>2528231</v>
      </c>
    </row>
    <row r="36" spans="1:25" ht="12.2" customHeight="1">
      <c r="C36" s="6"/>
      <c r="D36" s="7"/>
      <c r="E36" s="7"/>
      <c r="F36" s="7"/>
      <c r="G36" s="7"/>
      <c r="H36" s="7"/>
      <c r="I36" s="7"/>
      <c r="J36" s="8"/>
      <c r="K36" s="8"/>
      <c r="L36" s="8"/>
      <c r="M36" s="45"/>
    </row>
    <row r="37" spans="1:25" ht="12.2" customHeight="1">
      <c r="A37" s="63"/>
      <c r="B37" s="63" t="s">
        <v>37</v>
      </c>
      <c r="C37" s="6"/>
      <c r="D37" s="4">
        <v>913028</v>
      </c>
      <c r="E37" s="4">
        <v>9755</v>
      </c>
      <c r="F37" s="4">
        <v>14310</v>
      </c>
      <c r="G37" s="4">
        <v>133261</v>
      </c>
      <c r="H37" s="4">
        <v>165209</v>
      </c>
      <c r="I37" s="4">
        <v>338244</v>
      </c>
      <c r="J37" s="4">
        <v>7651</v>
      </c>
      <c r="K37" s="4">
        <v>238410</v>
      </c>
      <c r="L37" s="4">
        <v>6188</v>
      </c>
      <c r="M37" s="30">
        <v>10.884760379747391</v>
      </c>
    </row>
    <row r="38" spans="1:25" ht="12.2" customHeight="1">
      <c r="A38" s="63"/>
      <c r="B38" s="63"/>
      <c r="C38" s="6"/>
      <c r="D38" s="7"/>
      <c r="E38" s="7"/>
      <c r="F38" s="7"/>
      <c r="G38" s="7"/>
      <c r="H38" s="7"/>
      <c r="I38" s="7"/>
      <c r="J38" s="8"/>
      <c r="K38" s="8"/>
      <c r="L38" s="8"/>
      <c r="M38" s="45"/>
    </row>
    <row r="39" spans="1:25" ht="12.2" customHeight="1">
      <c r="A39" s="63"/>
      <c r="B39" s="63"/>
      <c r="C39" s="6" t="s">
        <v>27</v>
      </c>
      <c r="D39" s="44"/>
      <c r="E39" s="7"/>
      <c r="F39" s="7"/>
      <c r="G39" s="7"/>
      <c r="H39" s="7"/>
      <c r="I39" s="7"/>
      <c r="J39" s="8"/>
      <c r="K39" s="8"/>
      <c r="L39" s="8"/>
      <c r="M39" s="45"/>
    </row>
    <row r="40" spans="1:25" ht="12.2" customHeight="1">
      <c r="A40" s="63"/>
      <c r="B40" s="63"/>
      <c r="C40" s="6" t="s">
        <v>20</v>
      </c>
      <c r="D40" s="44">
        <v>53201</v>
      </c>
      <c r="E40" s="7">
        <v>55</v>
      </c>
      <c r="F40" s="7">
        <v>253</v>
      </c>
      <c r="G40" s="7">
        <v>1475</v>
      </c>
      <c r="H40" s="7">
        <v>2224</v>
      </c>
      <c r="I40" s="7">
        <v>12041</v>
      </c>
      <c r="J40" s="7">
        <v>159</v>
      </c>
      <c r="K40" s="7">
        <v>36035</v>
      </c>
      <c r="L40" s="7">
        <v>959</v>
      </c>
      <c r="M40" s="35">
        <v>14.763199939850754</v>
      </c>
      <c r="P40" s="32">
        <f>E37*$P$15</f>
        <v>0</v>
      </c>
      <c r="Q40" s="33">
        <f>$Q$15*F37</f>
        <v>28620</v>
      </c>
      <c r="R40" s="33">
        <f>$R$15*G37</f>
        <v>666305</v>
      </c>
      <c r="S40" s="33">
        <f>$S$15*H37</f>
        <v>1321672</v>
      </c>
      <c r="T40" s="33">
        <f>$T$15*I37</f>
        <v>3720684</v>
      </c>
      <c r="U40" s="33">
        <f>$U$15*J37</f>
        <v>61208</v>
      </c>
      <c r="V40" s="33">
        <f>$V$15*K37</f>
        <v>4052970</v>
      </c>
      <c r="W40" s="33">
        <f>$W$15*L37</f>
        <v>86632</v>
      </c>
      <c r="X40" s="33"/>
      <c r="Y40" s="34">
        <f>SUM(P40:W40)</f>
        <v>9938091</v>
      </c>
    </row>
    <row r="41" spans="1:25" ht="12.2" customHeight="1">
      <c r="A41" s="63"/>
      <c r="B41" s="63"/>
      <c r="C41" s="6" t="s">
        <v>21</v>
      </c>
      <c r="D41" s="44">
        <v>87410</v>
      </c>
      <c r="E41" s="7">
        <v>25</v>
      </c>
      <c r="F41" s="69">
        <v>0</v>
      </c>
      <c r="G41" s="7">
        <v>589</v>
      </c>
      <c r="H41" s="7">
        <v>1289</v>
      </c>
      <c r="I41" s="7">
        <v>7804</v>
      </c>
      <c r="J41" s="7">
        <v>116</v>
      </c>
      <c r="K41" s="7">
        <v>77134</v>
      </c>
      <c r="L41" s="7">
        <v>453</v>
      </c>
      <c r="M41" s="35">
        <v>16.218384624184875</v>
      </c>
    </row>
    <row r="42" spans="1:25" ht="12.2" customHeight="1">
      <c r="A42" s="63"/>
      <c r="B42" s="63"/>
      <c r="C42" s="6" t="s">
        <v>22</v>
      </c>
      <c r="D42" s="44">
        <v>64912</v>
      </c>
      <c r="E42" s="7">
        <v>177</v>
      </c>
      <c r="F42" s="7">
        <v>326</v>
      </c>
      <c r="G42" s="7">
        <v>1967</v>
      </c>
      <c r="H42" s="7">
        <v>4296</v>
      </c>
      <c r="I42" s="7">
        <v>21787</v>
      </c>
      <c r="J42" s="7">
        <v>739</v>
      </c>
      <c r="K42" s="7">
        <v>34206</v>
      </c>
      <c r="L42" s="7">
        <v>1414</v>
      </c>
      <c r="M42" s="35">
        <v>13.737398323884644</v>
      </c>
    </row>
    <row r="43" spans="1:25" ht="12.2" customHeight="1">
      <c r="A43" s="63"/>
      <c r="B43" s="63"/>
      <c r="C43" s="6" t="s">
        <v>23</v>
      </c>
      <c r="D43" s="44">
        <v>36763</v>
      </c>
      <c r="E43" s="7">
        <v>33</v>
      </c>
      <c r="F43" s="7">
        <v>72</v>
      </c>
      <c r="G43" s="7">
        <v>2790</v>
      </c>
      <c r="H43" s="7">
        <v>2665</v>
      </c>
      <c r="I43" s="7">
        <v>17265</v>
      </c>
      <c r="J43" s="7">
        <v>304</v>
      </c>
      <c r="K43" s="7">
        <v>13275</v>
      </c>
      <c r="L43" s="7">
        <v>359</v>
      </c>
      <c r="M43" s="35">
        <v>12.470745042569975</v>
      </c>
      <c r="P43" s="32">
        <f>E40*$P$15</f>
        <v>0</v>
      </c>
      <c r="Q43" s="33">
        <f>$Q$15*F40</f>
        <v>506</v>
      </c>
      <c r="R43" s="33">
        <f>$R$15*G40</f>
        <v>7375</v>
      </c>
      <c r="S43" s="33">
        <f>$S$15*H40</f>
        <v>17792</v>
      </c>
      <c r="T43" s="33">
        <f>$T$15*I40</f>
        <v>132451</v>
      </c>
      <c r="U43" s="33">
        <f>$U$15*J40</f>
        <v>1272</v>
      </c>
      <c r="V43" s="33">
        <f>$V$15*K40</f>
        <v>612595</v>
      </c>
      <c r="W43" s="33">
        <f>$W$15*L40</f>
        <v>13426</v>
      </c>
      <c r="X43" s="33"/>
      <c r="Y43" s="34">
        <f>SUM(P43:W43)</f>
        <v>785417</v>
      </c>
    </row>
    <row r="44" spans="1:25" ht="12.2" customHeight="1">
      <c r="A44" s="63"/>
      <c r="B44" s="63"/>
      <c r="C44" s="6" t="s">
        <v>24</v>
      </c>
      <c r="D44" s="44"/>
      <c r="E44" s="7"/>
      <c r="F44" s="7"/>
      <c r="G44" s="7"/>
      <c r="H44" s="7"/>
      <c r="I44" s="7"/>
      <c r="J44" s="8"/>
      <c r="K44" s="8"/>
      <c r="L44" s="8"/>
      <c r="M44" s="53"/>
      <c r="P44" s="32">
        <f>E41*$P$15</f>
        <v>0</v>
      </c>
      <c r="Q44" s="33">
        <f>$Q$15*F41</f>
        <v>0</v>
      </c>
      <c r="R44" s="33">
        <f>$R$15*G41</f>
        <v>2945</v>
      </c>
      <c r="S44" s="33">
        <f>$S$15*H41</f>
        <v>10312</v>
      </c>
      <c r="T44" s="33">
        <f>$T$15*I41</f>
        <v>85844</v>
      </c>
      <c r="U44" s="33">
        <f>$U$15*J41</f>
        <v>928</v>
      </c>
      <c r="V44" s="33">
        <f>$V$15*K41</f>
        <v>1311278</v>
      </c>
      <c r="W44" s="33">
        <f>$W$15*L41</f>
        <v>6342</v>
      </c>
      <c r="X44" s="33"/>
      <c r="Y44" s="34">
        <f>SUM(P44:W44)</f>
        <v>1417649</v>
      </c>
    </row>
    <row r="45" spans="1:25" ht="12.2" customHeight="1">
      <c r="A45" s="63"/>
      <c r="B45" s="63"/>
      <c r="C45" s="9" t="s">
        <v>25</v>
      </c>
      <c r="D45" s="44">
        <v>147874</v>
      </c>
      <c r="E45" s="7">
        <v>2731</v>
      </c>
      <c r="F45" s="7">
        <v>2257</v>
      </c>
      <c r="G45" s="7">
        <v>22568</v>
      </c>
      <c r="H45" s="7">
        <v>30308</v>
      </c>
      <c r="I45" s="7">
        <v>63795</v>
      </c>
      <c r="J45" s="7">
        <v>455</v>
      </c>
      <c r="K45" s="7">
        <v>24710</v>
      </c>
      <c r="L45" s="7">
        <v>1050</v>
      </c>
      <c r="M45" s="35">
        <v>10.143588460446056</v>
      </c>
      <c r="P45" s="32">
        <f>E42*$P$15</f>
        <v>0</v>
      </c>
      <c r="Q45" s="33">
        <f>$Q$15*F42</f>
        <v>652</v>
      </c>
      <c r="R45" s="33">
        <f>$R$15*G42</f>
        <v>9835</v>
      </c>
      <c r="S45" s="33">
        <f>$S$15*H42</f>
        <v>34368</v>
      </c>
      <c r="T45" s="33">
        <f>$T$15*I42</f>
        <v>239657</v>
      </c>
      <c r="U45" s="33">
        <f>$U$15*J42</f>
        <v>5912</v>
      </c>
      <c r="V45" s="33">
        <f>$V$15*K42</f>
        <v>581502</v>
      </c>
      <c r="W45" s="33">
        <f>$W$15*L42</f>
        <v>19796</v>
      </c>
      <c r="X45" s="33"/>
      <c r="Y45" s="34">
        <f>SUM(P45:W45)</f>
        <v>891722</v>
      </c>
    </row>
    <row r="46" spans="1:25" ht="12.2" customHeight="1">
      <c r="A46" s="63"/>
      <c r="B46" s="63"/>
      <c r="C46" s="6" t="s">
        <v>1</v>
      </c>
      <c r="D46" s="44"/>
      <c r="E46" s="7"/>
      <c r="F46" s="7"/>
      <c r="G46" s="7"/>
      <c r="H46" s="7"/>
      <c r="I46" s="7"/>
      <c r="J46" s="8"/>
      <c r="K46" s="8"/>
      <c r="L46" s="8"/>
      <c r="M46" s="53"/>
      <c r="O46" s="31"/>
      <c r="P46" s="32">
        <f>E43*$P$15</f>
        <v>0</v>
      </c>
      <c r="Q46" s="33">
        <f>$Q$15*F43</f>
        <v>144</v>
      </c>
      <c r="R46" s="33">
        <f>$R$15*G43</f>
        <v>13950</v>
      </c>
      <c r="S46" s="33">
        <f>$S$15*H43</f>
        <v>21320</v>
      </c>
      <c r="T46" s="33">
        <f>$T$15*I43</f>
        <v>189915</v>
      </c>
      <c r="U46" s="33">
        <f>$U$15*J43</f>
        <v>2432</v>
      </c>
      <c r="V46" s="33">
        <f>$V$15*K43</f>
        <v>225675</v>
      </c>
      <c r="W46" s="33">
        <f>$W$15*L43</f>
        <v>5026</v>
      </c>
      <c r="X46" s="33"/>
      <c r="Y46" s="34">
        <f>SUM(P46:W46)</f>
        <v>458462</v>
      </c>
    </row>
    <row r="47" spans="1:25" ht="12.2" customHeight="1">
      <c r="A47" s="63"/>
      <c r="B47" s="63"/>
      <c r="C47" s="9" t="s">
        <v>2</v>
      </c>
      <c r="D47" s="44">
        <v>1999</v>
      </c>
      <c r="E47" s="7">
        <v>54</v>
      </c>
      <c r="F47" s="7">
        <v>297</v>
      </c>
      <c r="G47" s="7">
        <v>766</v>
      </c>
      <c r="H47" s="7">
        <v>477</v>
      </c>
      <c r="I47" s="7">
        <v>231</v>
      </c>
      <c r="J47" s="69">
        <v>0</v>
      </c>
      <c r="K47" s="7">
        <v>174</v>
      </c>
      <c r="L47" s="69">
        <v>0</v>
      </c>
      <c r="M47" s="35">
        <v>6.8729364682341174</v>
      </c>
    </row>
    <row r="48" spans="1:25" ht="12.2" customHeight="1">
      <c r="A48" s="63"/>
      <c r="B48" s="63"/>
      <c r="C48" s="6" t="s">
        <v>3</v>
      </c>
      <c r="D48" s="44"/>
      <c r="E48" s="7"/>
      <c r="F48" s="7"/>
      <c r="G48" s="7"/>
      <c r="H48" s="7"/>
      <c r="I48" s="7"/>
      <c r="J48" s="8"/>
      <c r="K48" s="8"/>
      <c r="L48" s="8"/>
      <c r="M48" s="53"/>
      <c r="P48" s="32">
        <f>E45*$P$15</f>
        <v>0</v>
      </c>
      <c r="Q48" s="33">
        <f>$Q$15*F45</f>
        <v>4514</v>
      </c>
      <c r="R48" s="33">
        <f>$R$15*G45</f>
        <v>112840</v>
      </c>
      <c r="S48" s="33">
        <f>$S$15*H45</f>
        <v>242464</v>
      </c>
      <c r="T48" s="33">
        <f>$T$15*I45</f>
        <v>701745</v>
      </c>
      <c r="U48" s="33">
        <f>$U$15*J45</f>
        <v>3640</v>
      </c>
      <c r="V48" s="33">
        <f>$V$15*K45</f>
        <v>420070</v>
      </c>
      <c r="W48" s="33">
        <f>$W$15*L45</f>
        <v>14700</v>
      </c>
      <c r="X48" s="33"/>
      <c r="Y48" s="34">
        <f>SUM(P48:W48)</f>
        <v>1499973</v>
      </c>
    </row>
    <row r="49" spans="1:25" ht="12.2" customHeight="1">
      <c r="A49" s="63"/>
      <c r="B49" s="63"/>
      <c r="C49" s="9" t="s">
        <v>4</v>
      </c>
      <c r="D49" s="44"/>
      <c r="E49" s="7"/>
      <c r="F49" s="7"/>
      <c r="G49" s="7"/>
      <c r="H49" s="7"/>
      <c r="I49" s="7"/>
      <c r="J49" s="8"/>
      <c r="K49" s="8"/>
      <c r="L49" s="8"/>
      <c r="M49" s="53"/>
    </row>
    <row r="50" spans="1:25" ht="12.2" customHeight="1">
      <c r="A50" s="63"/>
      <c r="B50" s="63"/>
      <c r="C50" s="9" t="s">
        <v>5</v>
      </c>
      <c r="D50" s="44">
        <v>226254</v>
      </c>
      <c r="E50" s="7">
        <v>2107</v>
      </c>
      <c r="F50" s="7">
        <v>4071</v>
      </c>
      <c r="G50" s="7">
        <v>40802</v>
      </c>
      <c r="H50" s="7">
        <v>53848</v>
      </c>
      <c r="I50" s="7">
        <v>95031</v>
      </c>
      <c r="J50" s="7">
        <v>3318</v>
      </c>
      <c r="K50" s="7">
        <v>25605</v>
      </c>
      <c r="L50" s="7">
        <v>1472</v>
      </c>
      <c r="M50" s="35">
        <v>9.5941464018315692</v>
      </c>
      <c r="P50" s="32">
        <f>E47*$P$15</f>
        <v>0</v>
      </c>
      <c r="Q50" s="33">
        <f>$Q$15*F47</f>
        <v>594</v>
      </c>
      <c r="R50" s="33">
        <f>$R$15*G47</f>
        <v>3830</v>
      </c>
      <c r="S50" s="33">
        <f>$S$15*H47</f>
        <v>3816</v>
      </c>
      <c r="T50" s="33">
        <f>$T$15*I47</f>
        <v>2541</v>
      </c>
      <c r="U50" s="33">
        <f>$U$15*J47</f>
        <v>0</v>
      </c>
      <c r="V50" s="33">
        <f>$V$15*K47</f>
        <v>2958</v>
      </c>
      <c r="W50" s="33">
        <f>$W$15*L47</f>
        <v>0</v>
      </c>
      <c r="X50" s="33"/>
      <c r="Y50" s="34">
        <f>SUM(P50:W50)</f>
        <v>13739</v>
      </c>
    </row>
    <row r="51" spans="1:25" ht="12.2" customHeight="1">
      <c r="A51" s="63"/>
      <c r="B51" s="63"/>
      <c r="C51" s="6" t="s">
        <v>28</v>
      </c>
      <c r="D51" s="44"/>
      <c r="E51" s="7"/>
      <c r="F51" s="7"/>
      <c r="G51" s="7"/>
      <c r="H51" s="7"/>
      <c r="I51" s="7"/>
      <c r="J51" s="8"/>
      <c r="K51" s="8"/>
      <c r="L51" s="8"/>
      <c r="M51" s="53"/>
    </row>
    <row r="52" spans="1:25" ht="12.2" customHeight="1">
      <c r="A52" s="63"/>
      <c r="B52" s="63"/>
      <c r="C52" s="9" t="s">
        <v>29</v>
      </c>
      <c r="D52" s="44"/>
      <c r="E52" s="7"/>
      <c r="F52" s="7"/>
      <c r="G52" s="7"/>
      <c r="H52" s="7"/>
      <c r="I52" s="7"/>
      <c r="J52" s="8"/>
      <c r="K52" s="8"/>
      <c r="L52" s="8"/>
      <c r="M52" s="53"/>
      <c r="N52" s="31"/>
    </row>
    <row r="53" spans="1:25" ht="12.2" customHeight="1">
      <c r="A53" s="63"/>
      <c r="B53" s="63"/>
      <c r="C53" s="9" t="s">
        <v>31</v>
      </c>
      <c r="D53" s="44">
        <v>133325</v>
      </c>
      <c r="E53" s="7">
        <v>1015</v>
      </c>
      <c r="F53" s="7">
        <v>2830</v>
      </c>
      <c r="G53" s="7">
        <v>21287</v>
      </c>
      <c r="H53" s="7">
        <v>29301</v>
      </c>
      <c r="I53" s="7">
        <v>60098</v>
      </c>
      <c r="J53" s="7">
        <v>1875</v>
      </c>
      <c r="K53" s="7">
        <v>16667</v>
      </c>
      <c r="L53" s="7">
        <v>252</v>
      </c>
      <c r="M53" s="35">
        <v>9.8214738421151324</v>
      </c>
      <c r="N53" s="31"/>
      <c r="P53" s="32">
        <f>E50*$P$15</f>
        <v>0</v>
      </c>
      <c r="Q53" s="33">
        <f>$Q$15*F50</f>
        <v>8142</v>
      </c>
      <c r="R53" s="33">
        <f>$R$15*G50</f>
        <v>204010</v>
      </c>
      <c r="S53" s="33">
        <f>$S$15*H50</f>
        <v>430784</v>
      </c>
      <c r="T53" s="33">
        <f>$T$15*I50</f>
        <v>1045341</v>
      </c>
      <c r="U53" s="33">
        <f>$U$15*J50</f>
        <v>26544</v>
      </c>
      <c r="V53" s="33">
        <f>$V$15*K50</f>
        <v>435285</v>
      </c>
      <c r="W53" s="33">
        <f>$W$15*L50</f>
        <v>20608</v>
      </c>
      <c r="X53" s="33"/>
      <c r="Y53" s="34">
        <f>SUM(P53:W53)</f>
        <v>2170714</v>
      </c>
    </row>
    <row r="54" spans="1:25" ht="12.2" customHeight="1">
      <c r="A54" s="63"/>
      <c r="B54" s="63"/>
      <c r="C54" s="6" t="s">
        <v>30</v>
      </c>
      <c r="D54" s="44"/>
      <c r="E54" s="7"/>
      <c r="F54" s="7"/>
      <c r="G54" s="7"/>
      <c r="H54" s="7"/>
      <c r="I54" s="7"/>
      <c r="J54" s="8"/>
      <c r="K54" s="8"/>
      <c r="L54" s="8"/>
      <c r="M54" s="53"/>
    </row>
    <row r="55" spans="1:25" ht="12.2" customHeight="1">
      <c r="A55" s="63"/>
      <c r="B55" s="63"/>
      <c r="C55" s="9" t="s">
        <v>36</v>
      </c>
      <c r="D55" s="44"/>
      <c r="E55" s="7"/>
      <c r="F55" s="7"/>
      <c r="G55" s="7"/>
      <c r="H55" s="7"/>
      <c r="I55" s="7"/>
      <c r="J55" s="8"/>
      <c r="K55" s="8"/>
      <c r="L55" s="8"/>
      <c r="M55" s="53"/>
    </row>
    <row r="56" spans="1:25" ht="12.2" customHeight="1">
      <c r="A56" s="63"/>
      <c r="B56" s="63"/>
      <c r="C56" s="9" t="s">
        <v>26</v>
      </c>
      <c r="D56" s="44">
        <v>161290</v>
      </c>
      <c r="E56" s="7">
        <v>3558</v>
      </c>
      <c r="F56" s="7">
        <v>4204</v>
      </c>
      <c r="G56" s="7">
        <v>41017</v>
      </c>
      <c r="H56" s="7">
        <v>40801</v>
      </c>
      <c r="I56" s="7">
        <v>60192</v>
      </c>
      <c r="J56" s="7">
        <v>685</v>
      </c>
      <c r="K56" s="7">
        <v>10604</v>
      </c>
      <c r="L56" s="7">
        <v>229</v>
      </c>
      <c r="M56" s="74">
        <v>0</v>
      </c>
      <c r="P56" s="32">
        <f>E53*$P$15</f>
        <v>0</v>
      </c>
      <c r="Q56" s="33">
        <f>$Q$15*F53</f>
        <v>5660</v>
      </c>
      <c r="R56" s="33">
        <f>$R$15*G53</f>
        <v>106435</v>
      </c>
      <c r="S56" s="33">
        <f>$S$15*H53</f>
        <v>234408</v>
      </c>
      <c r="T56" s="33">
        <f>$T$15*I53</f>
        <v>661078</v>
      </c>
      <c r="U56" s="33">
        <f>$U$15*J53</f>
        <v>15000</v>
      </c>
      <c r="V56" s="33">
        <f>$V$15*K53</f>
        <v>283339</v>
      </c>
      <c r="W56" s="33">
        <f>$W$15*L53</f>
        <v>3528</v>
      </c>
      <c r="X56" s="33"/>
      <c r="Y56" s="34">
        <f>SUM(P56:W56)</f>
        <v>1309448</v>
      </c>
    </row>
    <row r="57" spans="1:25" ht="12.2" customHeight="1">
      <c r="A57" s="63"/>
      <c r="B57" s="63"/>
      <c r="C57" s="6"/>
      <c r="D57" s="7"/>
      <c r="E57" s="7"/>
      <c r="F57" s="7"/>
      <c r="G57" s="7"/>
      <c r="H57" s="7"/>
      <c r="I57" s="7"/>
      <c r="J57" s="8"/>
      <c r="K57" s="8"/>
      <c r="L57" s="8"/>
      <c r="M57" s="45"/>
    </row>
    <row r="58" spans="1:25" ht="12.2" customHeight="1">
      <c r="A58" s="63"/>
      <c r="B58" s="63" t="s">
        <v>38</v>
      </c>
      <c r="C58" s="6"/>
      <c r="D58" s="4">
        <v>735546</v>
      </c>
      <c r="E58" s="4">
        <v>12966</v>
      </c>
      <c r="F58" s="4">
        <v>16041</v>
      </c>
      <c r="G58" s="4">
        <v>88262</v>
      </c>
      <c r="H58" s="4">
        <v>83191</v>
      </c>
      <c r="I58" s="4">
        <v>229765</v>
      </c>
      <c r="J58" s="4">
        <v>4757</v>
      </c>
      <c r="K58" s="4">
        <v>292914</v>
      </c>
      <c r="L58" s="4">
        <v>7650</v>
      </c>
      <c r="M58" s="30">
        <v>11.951705263844817</v>
      </c>
      <c r="N58" s="31"/>
      <c r="O58" s="31"/>
      <c r="P58" s="32">
        <f>E58*$P$15</f>
        <v>0</v>
      </c>
      <c r="Q58" s="33">
        <f>$Q$15*F58</f>
        <v>32082</v>
      </c>
      <c r="R58" s="33">
        <f>$R$15*G58</f>
        <v>441310</v>
      </c>
      <c r="S58" s="33">
        <f>$S$15*H58</f>
        <v>665528</v>
      </c>
      <c r="T58" s="33">
        <f>$T$15*I58</f>
        <v>2527415</v>
      </c>
      <c r="U58" s="33">
        <f>$U$15*J58</f>
        <v>38056</v>
      </c>
      <c r="V58" s="33">
        <f>$V$15*K58</f>
        <v>4979538</v>
      </c>
      <c r="W58" s="33">
        <f>$W$15*L58</f>
        <v>107100</v>
      </c>
      <c r="X58" s="33"/>
      <c r="Y58" s="34">
        <f>SUM(P58:W58)</f>
        <v>8791029</v>
      </c>
    </row>
    <row r="59" spans="1:25" ht="12.2" customHeight="1">
      <c r="A59" s="63"/>
      <c r="B59" s="63"/>
      <c r="C59" s="6"/>
      <c r="D59" s="7"/>
      <c r="E59" s="7"/>
      <c r="F59" s="7"/>
      <c r="G59" s="7"/>
      <c r="H59" s="7"/>
      <c r="I59" s="7"/>
      <c r="J59" s="8"/>
      <c r="K59" s="8"/>
      <c r="L59" s="8"/>
      <c r="M59" s="45"/>
    </row>
    <row r="60" spans="1:25" ht="12.2" customHeight="1">
      <c r="A60" s="63"/>
      <c r="B60" s="63"/>
      <c r="C60" s="6" t="s">
        <v>27</v>
      </c>
      <c r="D60" s="44"/>
      <c r="E60" s="7"/>
      <c r="F60" s="7"/>
      <c r="G60" s="7"/>
      <c r="H60" s="7"/>
      <c r="I60" s="7"/>
      <c r="J60" s="8"/>
      <c r="K60" s="8"/>
      <c r="L60" s="8"/>
      <c r="M60" s="45"/>
    </row>
    <row r="61" spans="1:25" ht="12.2" customHeight="1">
      <c r="A61" s="63"/>
      <c r="B61" s="63"/>
      <c r="C61" s="6" t="s">
        <v>20</v>
      </c>
      <c r="D61" s="44">
        <v>52295</v>
      </c>
      <c r="E61" s="69">
        <v>0</v>
      </c>
      <c r="F61" s="69">
        <v>0</v>
      </c>
      <c r="G61" s="7">
        <v>326</v>
      </c>
      <c r="H61" s="7">
        <v>976</v>
      </c>
      <c r="I61" s="7">
        <v>10130</v>
      </c>
      <c r="J61" s="69">
        <v>0</v>
      </c>
      <c r="K61" s="7">
        <v>40418</v>
      </c>
      <c r="L61" s="7">
        <v>445</v>
      </c>
      <c r="M61" s="35">
        <v>15.569442585333206</v>
      </c>
      <c r="P61" s="32">
        <f>E61*$P$15</f>
        <v>0</v>
      </c>
      <c r="Q61" s="33">
        <f>$Q$15*F61</f>
        <v>0</v>
      </c>
      <c r="R61" s="33">
        <f>$R$15*G61</f>
        <v>1630</v>
      </c>
      <c r="S61" s="33">
        <f>$S$15*H61</f>
        <v>7808</v>
      </c>
      <c r="T61" s="33">
        <f>$T$15*I61</f>
        <v>111430</v>
      </c>
      <c r="U61" s="33">
        <f>$U$15*J61</f>
        <v>0</v>
      </c>
      <c r="V61" s="33">
        <f>$V$15*K61</f>
        <v>687106</v>
      </c>
      <c r="W61" s="33">
        <f>$W$15*L61</f>
        <v>6230</v>
      </c>
      <c r="X61" s="33"/>
      <c r="Y61" s="34">
        <f>SUM(P61:W61)</f>
        <v>814204</v>
      </c>
    </row>
    <row r="62" spans="1:25" ht="12.2" customHeight="1">
      <c r="A62" s="63"/>
      <c r="B62" s="63"/>
      <c r="C62" s="6" t="s">
        <v>21</v>
      </c>
      <c r="D62" s="44">
        <v>113292</v>
      </c>
      <c r="E62" s="69">
        <v>0</v>
      </c>
      <c r="F62" s="69">
        <v>0</v>
      </c>
      <c r="G62" s="7">
        <v>364</v>
      </c>
      <c r="H62" s="7">
        <v>397</v>
      </c>
      <c r="I62" s="7">
        <v>8670</v>
      </c>
      <c r="J62" s="69">
        <v>0</v>
      </c>
      <c r="K62" s="7">
        <v>103048</v>
      </c>
      <c r="L62" s="7">
        <v>813</v>
      </c>
      <c r="M62" s="35">
        <v>16.449210888677047</v>
      </c>
      <c r="P62" s="32">
        <f>E62*$P$15</f>
        <v>0</v>
      </c>
      <c r="Q62" s="33">
        <f>$Q$15*F62</f>
        <v>0</v>
      </c>
      <c r="R62" s="33">
        <f>$R$15*G62</f>
        <v>1820</v>
      </c>
      <c r="S62" s="33">
        <f>$S$15*H62</f>
        <v>3176</v>
      </c>
      <c r="T62" s="33">
        <f>$T$15*I62</f>
        <v>95370</v>
      </c>
      <c r="U62" s="33">
        <f>$U$15*J62</f>
        <v>0</v>
      </c>
      <c r="V62" s="33">
        <f>$V$15*K62</f>
        <v>1751816</v>
      </c>
      <c r="W62" s="33">
        <f>$W$15*L62</f>
        <v>11382</v>
      </c>
      <c r="X62" s="33"/>
      <c r="Y62" s="34">
        <f>SUM(P62:W62)</f>
        <v>1863564</v>
      </c>
    </row>
    <row r="63" spans="1:25" ht="12.2" customHeight="1">
      <c r="A63" s="63"/>
      <c r="B63" s="63"/>
      <c r="C63" s="6" t="s">
        <v>22</v>
      </c>
      <c r="D63" s="44">
        <v>75289</v>
      </c>
      <c r="E63" s="7">
        <v>20</v>
      </c>
      <c r="F63" s="69">
        <v>0</v>
      </c>
      <c r="G63" s="7">
        <v>731</v>
      </c>
      <c r="H63" s="7">
        <v>2218</v>
      </c>
      <c r="I63" s="7">
        <v>18947</v>
      </c>
      <c r="J63" s="69">
        <v>0</v>
      </c>
      <c r="K63" s="7">
        <v>51781</v>
      </c>
      <c r="L63" s="7">
        <v>1592</v>
      </c>
      <c r="M63" s="35">
        <v>15.040457437341445</v>
      </c>
      <c r="P63" s="32">
        <f>E63*$P$15</f>
        <v>0</v>
      </c>
      <c r="Q63" s="33">
        <f>$Q$15*F63</f>
        <v>0</v>
      </c>
      <c r="R63" s="33">
        <f>$R$15*G63</f>
        <v>3655</v>
      </c>
      <c r="S63" s="33">
        <f>$S$15*H63</f>
        <v>17744</v>
      </c>
      <c r="T63" s="33">
        <f>$T$15*I63</f>
        <v>208417</v>
      </c>
      <c r="U63" s="33">
        <f>$U$15*J63</f>
        <v>0</v>
      </c>
      <c r="V63" s="33">
        <f>$V$15*K63</f>
        <v>880277</v>
      </c>
      <c r="W63" s="33">
        <f>$W$15*L63</f>
        <v>22288</v>
      </c>
      <c r="X63" s="33"/>
      <c r="Y63" s="34">
        <f>SUM(P63:W63)</f>
        <v>1132381</v>
      </c>
    </row>
    <row r="64" spans="1:25" ht="12.2" customHeight="1">
      <c r="A64" s="63"/>
      <c r="B64" s="63"/>
      <c r="C64" s="6" t="s">
        <v>23</v>
      </c>
      <c r="D64" s="44">
        <v>83813</v>
      </c>
      <c r="E64" s="69">
        <v>0</v>
      </c>
      <c r="F64" s="7">
        <v>67</v>
      </c>
      <c r="G64" s="7">
        <v>394</v>
      </c>
      <c r="H64" s="7">
        <v>3149</v>
      </c>
      <c r="I64" s="7">
        <v>36188</v>
      </c>
      <c r="J64" s="7">
        <v>133</v>
      </c>
      <c r="K64" s="7">
        <v>42024</v>
      </c>
      <c r="L64" s="7">
        <v>1858</v>
      </c>
      <c r="M64" s="35">
        <v>13.922040733537756</v>
      </c>
      <c r="P64" s="32">
        <f>E64*$P$15</f>
        <v>0</v>
      </c>
      <c r="Q64" s="33">
        <f>$Q$15*F64</f>
        <v>134</v>
      </c>
      <c r="R64" s="33">
        <f>$R$15*G64</f>
        <v>1970</v>
      </c>
      <c r="S64" s="33">
        <f>$S$15*H64</f>
        <v>25192</v>
      </c>
      <c r="T64" s="33">
        <f>$T$15*I64</f>
        <v>398068</v>
      </c>
      <c r="U64" s="33">
        <f>$U$15*J64</f>
        <v>1064</v>
      </c>
      <c r="V64" s="33">
        <f>$V$15*K64</f>
        <v>714408</v>
      </c>
      <c r="W64" s="33">
        <f>$W$15*L64</f>
        <v>26012</v>
      </c>
      <c r="X64" s="33"/>
      <c r="Y64" s="34">
        <f>SUM(P64:W64)</f>
        <v>1166848</v>
      </c>
    </row>
    <row r="65" spans="1:25" ht="12.2" customHeight="1">
      <c r="A65" s="63"/>
      <c r="B65" s="63"/>
      <c r="C65" s="6" t="s">
        <v>24</v>
      </c>
      <c r="D65" s="44"/>
      <c r="E65" s="7"/>
      <c r="F65" s="7"/>
      <c r="G65" s="7"/>
      <c r="H65" s="7"/>
      <c r="I65" s="7"/>
      <c r="J65" s="8"/>
      <c r="K65" s="8"/>
      <c r="L65" s="8"/>
      <c r="M65" s="53"/>
    </row>
    <row r="66" spans="1:25" ht="12.2" customHeight="1">
      <c r="A66" s="63"/>
      <c r="B66" s="63"/>
      <c r="C66" s="9" t="s">
        <v>25</v>
      </c>
      <c r="D66" s="44">
        <v>217945</v>
      </c>
      <c r="E66" s="7">
        <v>3190</v>
      </c>
      <c r="F66" s="7">
        <v>6228</v>
      </c>
      <c r="G66" s="7">
        <v>34243</v>
      </c>
      <c r="H66" s="7">
        <v>38149</v>
      </c>
      <c r="I66" s="7">
        <v>93235</v>
      </c>
      <c r="J66" s="7">
        <v>2007</v>
      </c>
      <c r="K66" s="7">
        <v>38963</v>
      </c>
      <c r="L66" s="7">
        <v>1930</v>
      </c>
      <c r="M66" s="35">
        <v>10.185574342150543</v>
      </c>
      <c r="P66" s="32">
        <f>E66*$P$15</f>
        <v>0</v>
      </c>
      <c r="Q66" s="33">
        <f>$Q$15*F66</f>
        <v>12456</v>
      </c>
      <c r="R66" s="33">
        <f>$R$15*G66</f>
        <v>171215</v>
      </c>
      <c r="S66" s="33">
        <f>$S$15*H66</f>
        <v>305192</v>
      </c>
      <c r="T66" s="33">
        <f>$T$15*I66</f>
        <v>1025585</v>
      </c>
      <c r="U66" s="33">
        <f>$U$15*J66</f>
        <v>16056</v>
      </c>
      <c r="V66" s="33">
        <f>$V$15*K66</f>
        <v>662371</v>
      </c>
      <c r="W66" s="33">
        <f>$W$15*L66</f>
        <v>27020</v>
      </c>
      <c r="X66" s="33"/>
      <c r="Y66" s="34">
        <f>SUM(P66:W66)</f>
        <v>2219895</v>
      </c>
    </row>
    <row r="67" spans="1:25" ht="12.2" customHeight="1">
      <c r="A67" s="63"/>
      <c r="B67" s="63"/>
      <c r="C67" s="6" t="s">
        <v>1</v>
      </c>
      <c r="D67" s="44"/>
      <c r="E67" s="7"/>
      <c r="F67" s="7"/>
      <c r="G67" s="7"/>
      <c r="H67" s="7"/>
      <c r="I67" s="7"/>
      <c r="J67" s="8"/>
      <c r="K67" s="8"/>
      <c r="L67" s="8"/>
      <c r="M67" s="53"/>
    </row>
    <row r="68" spans="1:25" ht="12.2" customHeight="1">
      <c r="A68" s="63"/>
      <c r="B68" s="63"/>
      <c r="C68" s="9" t="s">
        <v>2</v>
      </c>
      <c r="D68" s="44">
        <v>158</v>
      </c>
      <c r="E68" s="69">
        <v>0</v>
      </c>
      <c r="F68" s="7">
        <v>34</v>
      </c>
      <c r="G68" s="69">
        <v>0</v>
      </c>
      <c r="H68" s="69">
        <v>0</v>
      </c>
      <c r="I68" s="7">
        <v>124</v>
      </c>
      <c r="J68" s="69">
        <v>0</v>
      </c>
      <c r="K68" s="69">
        <v>0</v>
      </c>
      <c r="L68" s="69">
        <v>0</v>
      </c>
      <c r="M68" s="35">
        <v>9.0632911392405067</v>
      </c>
      <c r="P68" s="32">
        <f>E68*$P$15</f>
        <v>0</v>
      </c>
      <c r="Q68" s="33">
        <f>$Q$15*F68</f>
        <v>68</v>
      </c>
      <c r="R68" s="33">
        <f>$R$15*G68</f>
        <v>0</v>
      </c>
      <c r="S68" s="33">
        <f>$S$15*H68</f>
        <v>0</v>
      </c>
      <c r="T68" s="33">
        <f>$T$15*I68</f>
        <v>1364</v>
      </c>
      <c r="U68" s="33">
        <f>$U$15*J68</f>
        <v>0</v>
      </c>
      <c r="V68" s="33">
        <f>$V$15*K68</f>
        <v>0</v>
      </c>
      <c r="W68" s="33">
        <f>$W$15*L68</f>
        <v>0</v>
      </c>
      <c r="X68" s="33"/>
      <c r="Y68" s="34">
        <f>SUM(P68:W68)</f>
        <v>1432</v>
      </c>
    </row>
    <row r="69" spans="1:25" ht="12.2" customHeight="1">
      <c r="A69" s="63"/>
      <c r="B69" s="63"/>
      <c r="C69" s="6" t="s">
        <v>3</v>
      </c>
      <c r="D69" s="44"/>
      <c r="E69" s="7"/>
      <c r="F69" s="7"/>
      <c r="G69" s="7"/>
      <c r="H69" s="7"/>
      <c r="I69" s="7"/>
      <c r="J69" s="8"/>
      <c r="K69" s="8"/>
      <c r="L69" s="8"/>
      <c r="M69" s="53"/>
    </row>
    <row r="70" spans="1:25" ht="12.2" customHeight="1">
      <c r="A70" s="63"/>
      <c r="B70" s="63"/>
      <c r="C70" s="9" t="s">
        <v>4</v>
      </c>
      <c r="D70" s="44"/>
      <c r="E70" s="7"/>
      <c r="F70" s="7"/>
      <c r="G70" s="7"/>
      <c r="H70" s="7"/>
      <c r="I70" s="7"/>
      <c r="J70" s="8"/>
      <c r="K70" s="8"/>
      <c r="L70" s="8"/>
      <c r="M70" s="53"/>
    </row>
    <row r="71" spans="1:25" ht="12.2" customHeight="1">
      <c r="A71" s="63"/>
      <c r="B71" s="63"/>
      <c r="C71" s="9" t="s">
        <v>5</v>
      </c>
      <c r="D71" s="44">
        <v>57338</v>
      </c>
      <c r="E71" s="7">
        <v>7645</v>
      </c>
      <c r="F71" s="7">
        <v>4135</v>
      </c>
      <c r="G71" s="7">
        <v>17237</v>
      </c>
      <c r="H71" s="7">
        <v>9054</v>
      </c>
      <c r="I71" s="7">
        <v>12492</v>
      </c>
      <c r="J71" s="7">
        <v>1350</v>
      </c>
      <c r="K71" s="7">
        <v>5072</v>
      </c>
      <c r="L71" s="7">
        <v>353</v>
      </c>
      <c r="M71" s="35">
        <v>7.0854407199414</v>
      </c>
      <c r="P71" s="32">
        <f>E71*$P$15</f>
        <v>0</v>
      </c>
      <c r="Q71" s="33">
        <f>$Q$15*F71</f>
        <v>8270</v>
      </c>
      <c r="R71" s="33">
        <f>$R$15*G71</f>
        <v>86185</v>
      </c>
      <c r="S71" s="33">
        <f>$S$15*H71</f>
        <v>72432</v>
      </c>
      <c r="T71" s="33">
        <f>$T$15*I71</f>
        <v>137412</v>
      </c>
      <c r="U71" s="33">
        <f>$U$15*J71</f>
        <v>10800</v>
      </c>
      <c r="V71" s="33">
        <f>$V$15*K71</f>
        <v>86224</v>
      </c>
      <c r="W71" s="33">
        <f>$W$15*L71</f>
        <v>4942</v>
      </c>
      <c r="X71" s="33"/>
      <c r="Y71" s="34">
        <f>SUM(P71:W71)</f>
        <v>406265</v>
      </c>
    </row>
    <row r="72" spans="1:25" ht="12.2" customHeight="1">
      <c r="A72" s="63"/>
      <c r="B72" s="63"/>
      <c r="C72" s="6" t="s">
        <v>28</v>
      </c>
      <c r="D72" s="44"/>
      <c r="E72" s="7"/>
      <c r="F72" s="7"/>
      <c r="G72" s="7"/>
      <c r="H72" s="7"/>
      <c r="I72" s="7"/>
      <c r="J72" s="8"/>
      <c r="K72" s="8"/>
      <c r="L72" s="8"/>
      <c r="M72" s="53"/>
    </row>
    <row r="73" spans="1:25" ht="12.2" customHeight="1">
      <c r="A73" s="63"/>
      <c r="B73" s="63"/>
      <c r="C73" s="9" t="s">
        <v>29</v>
      </c>
      <c r="D73" s="44"/>
      <c r="E73" s="7"/>
      <c r="F73" s="7"/>
      <c r="G73" s="7"/>
      <c r="H73" s="7"/>
      <c r="I73" s="7"/>
      <c r="J73" s="8"/>
      <c r="K73" s="8"/>
      <c r="L73" s="8"/>
      <c r="M73" s="53"/>
    </row>
    <row r="74" spans="1:25" ht="12.2" customHeight="1">
      <c r="A74" s="63"/>
      <c r="B74" s="63"/>
      <c r="C74" s="9" t="s">
        <v>31</v>
      </c>
      <c r="D74" s="44">
        <v>3963</v>
      </c>
      <c r="E74" s="69">
        <v>0</v>
      </c>
      <c r="F74" s="7">
        <v>86</v>
      </c>
      <c r="G74" s="7">
        <v>110</v>
      </c>
      <c r="H74" s="7">
        <v>299</v>
      </c>
      <c r="I74" s="7">
        <v>2149</v>
      </c>
      <c r="J74" s="69">
        <v>0</v>
      </c>
      <c r="K74" s="7">
        <v>1319</v>
      </c>
      <c r="L74" s="69">
        <v>0</v>
      </c>
      <c r="M74" s="35">
        <v>12.408781226343679</v>
      </c>
      <c r="P74" s="32">
        <f>E74*$P$15</f>
        <v>0</v>
      </c>
      <c r="Q74" s="33">
        <f>$Q$15*F74</f>
        <v>172</v>
      </c>
      <c r="R74" s="33">
        <f>$R$15*G74</f>
        <v>550</v>
      </c>
      <c r="S74" s="33">
        <f>$S$15*H74</f>
        <v>2392</v>
      </c>
      <c r="T74" s="33">
        <f>$T$15*I74</f>
        <v>23639</v>
      </c>
      <c r="U74" s="33">
        <f>$U$15*J74</f>
        <v>0</v>
      </c>
      <c r="V74" s="33">
        <f>$V$15*K74</f>
        <v>22423</v>
      </c>
      <c r="W74" s="33">
        <f>$W$15*L74</f>
        <v>0</v>
      </c>
      <c r="X74" s="33"/>
      <c r="Y74" s="34">
        <f>SUM(P74:W74)</f>
        <v>49176</v>
      </c>
    </row>
    <row r="75" spans="1:25" ht="12.2" customHeight="1">
      <c r="A75" s="63"/>
      <c r="B75" s="63"/>
      <c r="C75" s="6" t="s">
        <v>30</v>
      </c>
      <c r="D75" s="44"/>
      <c r="E75" s="7"/>
      <c r="F75" s="7"/>
      <c r="G75" s="7"/>
      <c r="H75" s="7"/>
      <c r="I75" s="7"/>
      <c r="J75" s="8"/>
      <c r="K75" s="8"/>
      <c r="L75" s="8"/>
      <c r="M75" s="53"/>
    </row>
    <row r="76" spans="1:25" ht="12.2" customHeight="1">
      <c r="A76" s="63"/>
      <c r="B76" s="63"/>
      <c r="C76" s="9" t="s">
        <v>36</v>
      </c>
      <c r="D76" s="44"/>
      <c r="E76" s="7"/>
      <c r="F76" s="7"/>
      <c r="G76" s="7"/>
      <c r="H76" s="7"/>
      <c r="I76" s="7"/>
      <c r="J76" s="8"/>
      <c r="K76" s="8"/>
      <c r="L76" s="8"/>
      <c r="M76" s="53"/>
    </row>
    <row r="77" spans="1:25" ht="12.2" customHeight="1">
      <c r="A77" s="63"/>
      <c r="B77" s="63"/>
      <c r="C77" s="9" t="s">
        <v>26</v>
      </c>
      <c r="D77" s="44">
        <v>131453</v>
      </c>
      <c r="E77" s="7">
        <v>2111</v>
      </c>
      <c r="F77" s="7">
        <v>5491</v>
      </c>
      <c r="G77" s="7">
        <v>34857</v>
      </c>
      <c r="H77" s="7">
        <v>28949</v>
      </c>
      <c r="I77" s="7">
        <v>47830</v>
      </c>
      <c r="J77" s="7">
        <v>1267</v>
      </c>
      <c r="K77" s="7">
        <v>10289</v>
      </c>
      <c r="L77" s="7">
        <v>659</v>
      </c>
      <c r="M77" s="35">
        <v>8.6514876039344859</v>
      </c>
      <c r="P77" s="32">
        <f>E77*$P$15</f>
        <v>0</v>
      </c>
      <c r="Q77" s="33">
        <f>$Q$15*F77</f>
        <v>10982</v>
      </c>
      <c r="R77" s="33">
        <f>$R$15*G77</f>
        <v>174285</v>
      </c>
      <c r="S77" s="33">
        <f>$S$15*H77</f>
        <v>231592</v>
      </c>
      <c r="T77" s="33">
        <f>$T$15*I77</f>
        <v>526130</v>
      </c>
      <c r="U77" s="33">
        <f>$U$15*J77</f>
        <v>10136</v>
      </c>
      <c r="V77" s="33">
        <f>$V$15*K77</f>
        <v>174913</v>
      </c>
      <c r="W77" s="33">
        <f>$W$15*L77</f>
        <v>9226</v>
      </c>
      <c r="X77" s="33"/>
      <c r="Y77" s="34">
        <f>SUM(P77:W77)</f>
        <v>1137264</v>
      </c>
    </row>
    <row r="78" spans="1:25">
      <c r="A78" s="63"/>
      <c r="B78" s="63"/>
      <c r="C78" s="63" t="s">
        <v>57</v>
      </c>
      <c r="D78" s="4">
        <v>1324837</v>
      </c>
      <c r="E78" s="4">
        <v>9355</v>
      </c>
      <c r="F78" s="4">
        <v>16408</v>
      </c>
      <c r="G78" s="4">
        <v>139524</v>
      </c>
      <c r="H78" s="4">
        <v>193985</v>
      </c>
      <c r="I78" s="4">
        <v>469406</v>
      </c>
      <c r="J78" s="4">
        <v>10944</v>
      </c>
      <c r="K78" s="4">
        <v>473145</v>
      </c>
      <c r="L78" s="4">
        <v>12070</v>
      </c>
      <c r="M78" s="30">
        <v>11.885068880171675</v>
      </c>
      <c r="P78" s="32">
        <f>E78*$P$15</f>
        <v>0</v>
      </c>
      <c r="Q78" s="33">
        <f>$Q$15*F78</f>
        <v>32816</v>
      </c>
      <c r="R78" s="33">
        <f>$R$15*G78</f>
        <v>697620</v>
      </c>
      <c r="S78" s="33">
        <f>$S$15*H78</f>
        <v>1551880</v>
      </c>
      <c r="T78" s="33">
        <f>$T$15*I78</f>
        <v>5163466</v>
      </c>
      <c r="U78" s="33">
        <f>$U$15*J78</f>
        <v>87552</v>
      </c>
      <c r="V78" s="33">
        <f>$V$15*K78</f>
        <v>8043465</v>
      </c>
      <c r="W78" s="33">
        <f>$W$15*L78</f>
        <v>168980</v>
      </c>
      <c r="X78" s="33"/>
      <c r="Y78" s="34">
        <f>SUM(P78:W78)</f>
        <v>15745779</v>
      </c>
    </row>
    <row r="79" spans="1:25">
      <c r="A79" s="63"/>
      <c r="B79" s="63"/>
      <c r="C79" s="6"/>
      <c r="D79" s="7"/>
      <c r="E79" s="7"/>
      <c r="F79" s="7"/>
      <c r="G79" s="7"/>
      <c r="H79" s="7"/>
      <c r="I79" s="7"/>
      <c r="J79" s="8"/>
      <c r="K79" s="8"/>
      <c r="L79" s="8"/>
      <c r="M79" s="45"/>
    </row>
    <row r="80" spans="1:25">
      <c r="A80" s="63"/>
      <c r="B80" s="63"/>
      <c r="C80" s="6" t="s">
        <v>27</v>
      </c>
      <c r="D80" s="44"/>
      <c r="E80" s="7"/>
      <c r="F80" s="7"/>
      <c r="G80" s="7"/>
      <c r="H80" s="7"/>
      <c r="I80" s="7"/>
      <c r="J80" s="8"/>
      <c r="K80" s="8"/>
      <c r="L80" s="8"/>
      <c r="M80" s="45"/>
    </row>
    <row r="81" spans="1:25">
      <c r="A81" s="63"/>
      <c r="B81" s="63"/>
      <c r="C81" s="6" t="s">
        <v>20</v>
      </c>
      <c r="D81" s="44">
        <v>97182</v>
      </c>
      <c r="E81" s="44">
        <v>55</v>
      </c>
      <c r="F81" s="44">
        <v>253</v>
      </c>
      <c r="G81" s="44">
        <v>1202</v>
      </c>
      <c r="H81" s="44">
        <v>2624</v>
      </c>
      <c r="I81" s="44">
        <v>20114</v>
      </c>
      <c r="J81" s="44">
        <v>93</v>
      </c>
      <c r="K81" s="44">
        <v>71469</v>
      </c>
      <c r="L81" s="44">
        <v>1372</v>
      </c>
      <c r="M81" s="35">
        <v>15.267096787470932</v>
      </c>
      <c r="P81" s="32">
        <f>E81*$P$15</f>
        <v>0</v>
      </c>
      <c r="Q81" s="33">
        <f>$Q$15*F81</f>
        <v>506</v>
      </c>
      <c r="R81" s="33">
        <f>$R$15*G81</f>
        <v>6010</v>
      </c>
      <c r="S81" s="33">
        <f>$S$15*H81</f>
        <v>20992</v>
      </c>
      <c r="T81" s="33">
        <f>$T$15*I81</f>
        <v>221254</v>
      </c>
      <c r="U81" s="33">
        <f>$U$15*J81</f>
        <v>744</v>
      </c>
      <c r="V81" s="33">
        <f>$V$15*K81</f>
        <v>1214973</v>
      </c>
      <c r="W81" s="33">
        <f>$W$15*L81</f>
        <v>19208</v>
      </c>
      <c r="X81" s="33"/>
      <c r="Y81" s="34">
        <f>SUM(P81:W81)</f>
        <v>1483687</v>
      </c>
    </row>
    <row r="82" spans="1:25">
      <c r="A82" s="63"/>
      <c r="B82" s="63"/>
      <c r="C82" s="6" t="s">
        <v>21</v>
      </c>
      <c r="D82" s="44">
        <v>177848</v>
      </c>
      <c r="E82" s="68">
        <v>0</v>
      </c>
      <c r="F82" s="68">
        <v>0</v>
      </c>
      <c r="G82" s="44">
        <v>535</v>
      </c>
      <c r="H82" s="44">
        <v>1432</v>
      </c>
      <c r="I82" s="44">
        <v>14745</v>
      </c>
      <c r="J82" s="44">
        <v>116</v>
      </c>
      <c r="K82" s="44">
        <v>160091</v>
      </c>
      <c r="L82" s="44">
        <v>929</v>
      </c>
      <c r="M82" s="35">
        <v>16.372447258332958</v>
      </c>
      <c r="P82" s="32">
        <f>E82*$P$15</f>
        <v>0</v>
      </c>
      <c r="Q82" s="33">
        <f>$Q$15*F82</f>
        <v>0</v>
      </c>
      <c r="R82" s="33">
        <f>$R$15*G82</f>
        <v>2675</v>
      </c>
      <c r="S82" s="33">
        <f>$S$15*H82</f>
        <v>11456</v>
      </c>
      <c r="T82" s="33">
        <f>$T$15*I82</f>
        <v>162195</v>
      </c>
      <c r="U82" s="33">
        <f>$U$15*J82</f>
        <v>928</v>
      </c>
      <c r="V82" s="33">
        <f>$V$15*K82</f>
        <v>2721547</v>
      </c>
      <c r="W82" s="33">
        <f>$W$15*L82</f>
        <v>13006</v>
      </c>
      <c r="X82" s="33"/>
      <c r="Y82" s="34">
        <f>SUM(P82:W82)</f>
        <v>2911807</v>
      </c>
    </row>
    <row r="83" spans="1:25">
      <c r="A83" s="63"/>
      <c r="B83" s="63"/>
      <c r="C83" s="6" t="s">
        <v>22</v>
      </c>
      <c r="D83" s="44">
        <v>124667</v>
      </c>
      <c r="E83" s="44">
        <v>83</v>
      </c>
      <c r="F83" s="44">
        <v>228</v>
      </c>
      <c r="G83" s="44">
        <v>2001</v>
      </c>
      <c r="H83" s="44">
        <v>5309</v>
      </c>
      <c r="I83" s="44">
        <v>35216</v>
      </c>
      <c r="J83" s="44">
        <v>663</v>
      </c>
      <c r="K83" s="44">
        <v>78618</v>
      </c>
      <c r="L83" s="44">
        <v>2549</v>
      </c>
      <c r="M83" s="35">
        <v>14.581284542019942</v>
      </c>
      <c r="P83" s="32">
        <f>E83*$P$15</f>
        <v>0</v>
      </c>
      <c r="Q83" s="33">
        <f>$Q$15*F83</f>
        <v>456</v>
      </c>
      <c r="R83" s="33">
        <f>$R$15*G83</f>
        <v>10005</v>
      </c>
      <c r="S83" s="33">
        <f>$S$15*H83</f>
        <v>42472</v>
      </c>
      <c r="T83" s="33">
        <f>$T$15*I83</f>
        <v>387376</v>
      </c>
      <c r="U83" s="33">
        <f>$U$15*J83</f>
        <v>5304</v>
      </c>
      <c r="V83" s="33">
        <f>$V$15*K83</f>
        <v>1336506</v>
      </c>
      <c r="W83" s="33">
        <f>$W$15*L83</f>
        <v>35686</v>
      </c>
      <c r="X83" s="33"/>
      <c r="Y83" s="34">
        <f>SUM(P83:W83)</f>
        <v>1817805</v>
      </c>
    </row>
    <row r="84" spans="1:25">
      <c r="A84" s="63"/>
      <c r="B84" s="63"/>
      <c r="C84" s="6" t="s">
        <v>23</v>
      </c>
      <c r="D84" s="44">
        <v>104513</v>
      </c>
      <c r="E84" s="68">
        <v>0</v>
      </c>
      <c r="F84" s="44">
        <v>67</v>
      </c>
      <c r="G84" s="44">
        <v>2687</v>
      </c>
      <c r="H84" s="44">
        <v>4567</v>
      </c>
      <c r="I84" s="44">
        <v>45356</v>
      </c>
      <c r="J84" s="44">
        <v>417</v>
      </c>
      <c r="K84" s="44">
        <v>49415</v>
      </c>
      <c r="L84" s="44">
        <v>2004</v>
      </c>
      <c r="M84" s="35">
        <v>13.591304431027719</v>
      </c>
      <c r="P84" s="32">
        <f>E84*$P$15</f>
        <v>0</v>
      </c>
      <c r="Q84" s="33">
        <f>$Q$15*F84</f>
        <v>134</v>
      </c>
      <c r="R84" s="33">
        <f>$R$15*G84</f>
        <v>13435</v>
      </c>
      <c r="S84" s="33">
        <f>$S$15*H84</f>
        <v>36536</v>
      </c>
      <c r="T84" s="33">
        <f>$T$15*I84</f>
        <v>498916</v>
      </c>
      <c r="U84" s="33">
        <f>$U$15*J84</f>
        <v>3336</v>
      </c>
      <c r="V84" s="33">
        <f>$V$15*K84</f>
        <v>840055</v>
      </c>
      <c r="W84" s="33">
        <f>$W$15*L84</f>
        <v>28056</v>
      </c>
      <c r="X84" s="33"/>
      <c r="Y84" s="34">
        <f>SUM(P84:W84)</f>
        <v>1420468</v>
      </c>
    </row>
    <row r="85" spans="1:25">
      <c r="A85" s="63"/>
      <c r="B85" s="63"/>
      <c r="C85" s="6" t="s">
        <v>24</v>
      </c>
      <c r="D85" s="44"/>
      <c r="E85" s="7"/>
      <c r="F85" s="7"/>
      <c r="G85" s="7"/>
      <c r="H85" s="7"/>
      <c r="I85" s="7"/>
      <c r="J85" s="8"/>
      <c r="K85" s="8"/>
      <c r="L85" s="8"/>
      <c r="M85" s="53"/>
    </row>
    <row r="86" spans="1:25">
      <c r="A86" s="63"/>
      <c r="B86" s="63"/>
      <c r="C86" s="9" t="s">
        <v>25</v>
      </c>
      <c r="D86" s="44">
        <v>283830</v>
      </c>
      <c r="E86" s="44">
        <v>2317</v>
      </c>
      <c r="F86" s="44">
        <v>4750</v>
      </c>
      <c r="G86" s="44">
        <v>34481</v>
      </c>
      <c r="H86" s="44">
        <v>54717</v>
      </c>
      <c r="I86" s="44">
        <v>128291</v>
      </c>
      <c r="J86" s="44">
        <v>1996</v>
      </c>
      <c r="K86" s="44">
        <v>54749</v>
      </c>
      <c r="L86" s="44">
        <v>2529</v>
      </c>
      <c r="M86" s="35">
        <v>10.615329598703449</v>
      </c>
      <c r="P86" s="32">
        <f>E86*$P$15</f>
        <v>0</v>
      </c>
      <c r="Q86" s="33">
        <f>$Q$15*F86</f>
        <v>9500</v>
      </c>
      <c r="R86" s="33">
        <f>$R$15*G86</f>
        <v>172405</v>
      </c>
      <c r="S86" s="33">
        <f>$S$15*H86</f>
        <v>437736</v>
      </c>
      <c r="T86" s="33">
        <f>$T$15*I86</f>
        <v>1411201</v>
      </c>
      <c r="U86" s="33">
        <f>$U$15*J86</f>
        <v>15968</v>
      </c>
      <c r="V86" s="33">
        <f>$V$15*K86</f>
        <v>930733</v>
      </c>
      <c r="W86" s="33">
        <f>$W$15*L86</f>
        <v>35406</v>
      </c>
      <c r="X86" s="33"/>
      <c r="Y86" s="34">
        <f>SUM(P86:W86)</f>
        <v>3012949</v>
      </c>
    </row>
    <row r="87" spans="1:25">
      <c r="A87" s="63"/>
      <c r="B87" s="63"/>
      <c r="C87" s="6" t="s">
        <v>1</v>
      </c>
      <c r="D87" s="44"/>
      <c r="E87" s="7"/>
      <c r="F87" s="7"/>
      <c r="G87" s="7"/>
      <c r="H87" s="7"/>
      <c r="I87" s="7"/>
      <c r="J87" s="8"/>
      <c r="K87" s="8"/>
      <c r="L87" s="8"/>
      <c r="M87" s="53"/>
      <c r="O87" s="31"/>
    </row>
    <row r="88" spans="1:25">
      <c r="A88" s="63"/>
      <c r="B88" s="63"/>
      <c r="C88" s="9" t="s">
        <v>2</v>
      </c>
      <c r="D88" s="44">
        <v>1001</v>
      </c>
      <c r="E88" s="68">
        <v>0</v>
      </c>
      <c r="F88" s="44">
        <v>196</v>
      </c>
      <c r="G88" s="44">
        <v>352</v>
      </c>
      <c r="H88" s="44">
        <v>222</v>
      </c>
      <c r="I88" s="44">
        <v>231</v>
      </c>
      <c r="J88" s="68">
        <v>0</v>
      </c>
      <c r="K88" s="68">
        <v>0</v>
      </c>
      <c r="L88" s="68">
        <v>0</v>
      </c>
      <c r="M88" s="35">
        <v>6.4625374625374628</v>
      </c>
      <c r="P88" s="32">
        <f>E88*$P$15</f>
        <v>0</v>
      </c>
      <c r="Q88" s="33">
        <f>$Q$15*F88</f>
        <v>392</v>
      </c>
      <c r="R88" s="33">
        <f>$R$15*G88</f>
        <v>1760</v>
      </c>
      <c r="S88" s="33">
        <f>$S$15*H88</f>
        <v>1776</v>
      </c>
      <c r="T88" s="33">
        <f>$T$15*I88</f>
        <v>2541</v>
      </c>
      <c r="U88" s="33">
        <f>$U$15*J88</f>
        <v>0</v>
      </c>
      <c r="V88" s="33">
        <f>$V$15*K88</f>
        <v>0</v>
      </c>
      <c r="W88" s="33">
        <f>$W$15*L88</f>
        <v>0</v>
      </c>
      <c r="X88" s="33"/>
      <c r="Y88" s="34">
        <f>SUM(P88:W88)</f>
        <v>6469</v>
      </c>
    </row>
    <row r="89" spans="1:25">
      <c r="A89" s="63"/>
      <c r="B89" s="63"/>
      <c r="C89" s="6" t="s">
        <v>3</v>
      </c>
      <c r="D89" s="44"/>
      <c r="E89" s="7"/>
      <c r="F89" s="7"/>
      <c r="G89" s="7"/>
      <c r="H89" s="7"/>
      <c r="I89" s="7"/>
      <c r="J89" s="8"/>
      <c r="K89" s="8"/>
      <c r="L89" s="8"/>
      <c r="M89" s="53"/>
    </row>
    <row r="90" spans="1:25">
      <c r="A90" s="63"/>
      <c r="B90" s="63"/>
      <c r="C90" s="9" t="s">
        <v>4</v>
      </c>
      <c r="D90" s="44"/>
      <c r="E90" s="7"/>
      <c r="F90" s="7"/>
      <c r="G90" s="7"/>
      <c r="H90" s="7"/>
      <c r="I90" s="7"/>
      <c r="J90" s="8"/>
      <c r="K90" s="8"/>
      <c r="L90" s="8"/>
      <c r="M90" s="53"/>
    </row>
    <row r="91" spans="1:25">
      <c r="A91" s="63"/>
      <c r="B91" s="63"/>
      <c r="C91" s="9" t="s">
        <v>5</v>
      </c>
      <c r="D91" s="44">
        <v>210064</v>
      </c>
      <c r="E91" s="44">
        <v>2643</v>
      </c>
      <c r="F91" s="44">
        <v>2907</v>
      </c>
      <c r="G91" s="44">
        <v>34493</v>
      </c>
      <c r="H91" s="44">
        <v>48885</v>
      </c>
      <c r="I91" s="44">
        <v>88242</v>
      </c>
      <c r="J91" s="44">
        <v>4145</v>
      </c>
      <c r="K91" s="44">
        <v>26924</v>
      </c>
      <c r="L91" s="44">
        <v>1825</v>
      </c>
      <c r="M91" s="35">
        <v>9.7895831746515345</v>
      </c>
      <c r="P91" s="32">
        <f>E91*$P$15</f>
        <v>0</v>
      </c>
      <c r="Q91" s="33">
        <f>$Q$15*F91</f>
        <v>5814</v>
      </c>
      <c r="R91" s="33">
        <f>$R$15*G91</f>
        <v>172465</v>
      </c>
      <c r="S91" s="33">
        <f>$S$15*H91</f>
        <v>391080</v>
      </c>
      <c r="T91" s="33">
        <f>$T$15*I91</f>
        <v>970662</v>
      </c>
      <c r="U91" s="33">
        <f>$U$15*J91</f>
        <v>33160</v>
      </c>
      <c r="V91" s="33">
        <f>$V$15*K91</f>
        <v>457708</v>
      </c>
      <c r="W91" s="33">
        <f>$W$15*L91</f>
        <v>25550</v>
      </c>
      <c r="X91" s="33"/>
      <c r="Y91" s="34">
        <f>SUM(P91:W91)</f>
        <v>2056439</v>
      </c>
    </row>
    <row r="92" spans="1:25">
      <c r="A92" s="63"/>
      <c r="B92" s="63"/>
      <c r="C92" s="6" t="s">
        <v>28</v>
      </c>
      <c r="D92" s="44"/>
      <c r="E92" s="7"/>
      <c r="F92" s="7"/>
      <c r="G92" s="7"/>
      <c r="H92" s="7"/>
      <c r="I92" s="7"/>
      <c r="J92" s="8"/>
      <c r="K92" s="8"/>
      <c r="L92" s="8"/>
      <c r="M92" s="53"/>
    </row>
    <row r="93" spans="1:25">
      <c r="A93" s="63"/>
      <c r="B93" s="63"/>
      <c r="C93" s="9" t="s">
        <v>29</v>
      </c>
      <c r="D93" s="44"/>
      <c r="E93" s="7"/>
      <c r="F93" s="7"/>
      <c r="G93" s="7"/>
      <c r="H93" s="7"/>
      <c r="I93" s="7"/>
      <c r="J93" s="8"/>
      <c r="K93" s="8"/>
      <c r="L93" s="8"/>
      <c r="M93" s="53"/>
      <c r="N93" s="31"/>
    </row>
    <row r="94" spans="1:25">
      <c r="A94" s="63"/>
      <c r="B94" s="63"/>
      <c r="C94" s="9" t="s">
        <v>31</v>
      </c>
      <c r="D94" s="44">
        <v>111533</v>
      </c>
      <c r="E94" s="44">
        <v>670</v>
      </c>
      <c r="F94" s="44">
        <v>2321</v>
      </c>
      <c r="G94" s="44">
        <v>15392</v>
      </c>
      <c r="H94" s="44">
        <v>23200</v>
      </c>
      <c r="I94" s="44">
        <v>52716</v>
      </c>
      <c r="J94" s="44">
        <v>1775</v>
      </c>
      <c r="K94" s="44">
        <v>15266</v>
      </c>
      <c r="L94" s="44">
        <v>193</v>
      </c>
      <c r="M94" s="35">
        <v>10.073269794589942</v>
      </c>
      <c r="N94" s="31"/>
      <c r="P94" s="32">
        <f>E94*$P$15</f>
        <v>0</v>
      </c>
      <c r="Q94" s="33">
        <f>$Q$15*F94</f>
        <v>4642</v>
      </c>
      <c r="R94" s="33">
        <f>$R$15*G94</f>
        <v>76960</v>
      </c>
      <c r="S94" s="33">
        <f>$S$15*H94</f>
        <v>185600</v>
      </c>
      <c r="T94" s="33">
        <f>$T$15*I94</f>
        <v>579876</v>
      </c>
      <c r="U94" s="33">
        <f>$U$15*J94</f>
        <v>14200</v>
      </c>
      <c r="V94" s="33">
        <f>$V$15*K94</f>
        <v>259522</v>
      </c>
      <c r="W94" s="33">
        <f>$W$15*L94</f>
        <v>2702</v>
      </c>
      <c r="X94" s="33"/>
      <c r="Y94" s="34">
        <f>SUM(P94:W94)</f>
        <v>1123502</v>
      </c>
    </row>
    <row r="95" spans="1:25">
      <c r="A95" s="63"/>
      <c r="B95" s="63"/>
      <c r="C95" s="6" t="s">
        <v>30</v>
      </c>
      <c r="D95" s="44"/>
      <c r="E95" s="7"/>
      <c r="F95" s="7"/>
      <c r="G95" s="7"/>
      <c r="H95" s="7"/>
      <c r="I95" s="7"/>
      <c r="J95" s="8"/>
      <c r="K95" s="8"/>
      <c r="L95" s="8"/>
      <c r="M95" s="53"/>
      <c r="P95" s="32"/>
      <c r="Q95" s="33"/>
      <c r="R95" s="33"/>
      <c r="S95" s="33"/>
      <c r="T95" s="33"/>
      <c r="U95" s="33"/>
      <c r="V95" s="33"/>
      <c r="W95" s="33"/>
      <c r="X95" s="33"/>
      <c r="Y95" s="34"/>
    </row>
    <row r="96" spans="1:25">
      <c r="A96" s="63"/>
      <c r="B96" s="63"/>
      <c r="C96" s="9" t="s">
        <v>36</v>
      </c>
      <c r="D96" s="44"/>
      <c r="E96" s="7"/>
      <c r="F96" s="7"/>
      <c r="G96" s="7"/>
      <c r="H96" s="7"/>
      <c r="I96" s="7"/>
      <c r="J96" s="8"/>
      <c r="K96" s="8"/>
      <c r="L96" s="8"/>
      <c r="M96" s="53"/>
    </row>
    <row r="97" spans="1:25">
      <c r="A97" s="63"/>
      <c r="B97" s="63"/>
      <c r="C97" s="9" t="s">
        <v>26</v>
      </c>
      <c r="D97" s="44">
        <v>214199</v>
      </c>
      <c r="E97" s="44">
        <v>3587</v>
      </c>
      <c r="F97" s="44">
        <v>5686</v>
      </c>
      <c r="G97" s="44">
        <v>48381</v>
      </c>
      <c r="H97" s="44">
        <v>53029</v>
      </c>
      <c r="I97" s="44">
        <v>84495</v>
      </c>
      <c r="J97" s="44">
        <v>1739</v>
      </c>
      <c r="K97" s="44">
        <v>16613</v>
      </c>
      <c r="L97" s="44">
        <v>669</v>
      </c>
      <c r="M97" s="74">
        <v>0</v>
      </c>
    </row>
    <row r="98" spans="1:25">
      <c r="A98" s="63"/>
      <c r="B98" s="63"/>
      <c r="C98" s="6"/>
      <c r="D98" s="7"/>
      <c r="E98" s="7"/>
      <c r="F98" s="7"/>
      <c r="G98" s="7"/>
      <c r="H98" s="7"/>
      <c r="I98" s="7"/>
      <c r="J98" s="8"/>
      <c r="K98" s="8"/>
      <c r="L98" s="8"/>
      <c r="M98" s="35"/>
    </row>
    <row r="99" spans="1:25">
      <c r="A99" s="63"/>
      <c r="B99" s="63" t="s">
        <v>37</v>
      </c>
      <c r="C99" s="6"/>
      <c r="D99" s="4">
        <v>736279</v>
      </c>
      <c r="E99" s="4">
        <v>5557</v>
      </c>
      <c r="F99" s="4">
        <v>7876</v>
      </c>
      <c r="G99" s="4">
        <v>89018</v>
      </c>
      <c r="H99" s="4">
        <v>130747</v>
      </c>
      <c r="I99" s="4">
        <v>276399</v>
      </c>
      <c r="J99" s="4">
        <v>6934</v>
      </c>
      <c r="K99" s="4">
        <v>214020</v>
      </c>
      <c r="L99" s="4">
        <v>5728</v>
      </c>
      <c r="M99" s="30">
        <v>11.301708998898516</v>
      </c>
      <c r="P99" s="32">
        <f>E99*$P$15</f>
        <v>0</v>
      </c>
      <c r="Q99" s="33">
        <f>$Q$15*F99</f>
        <v>15752</v>
      </c>
      <c r="R99" s="33">
        <f>$R$15*G99</f>
        <v>445090</v>
      </c>
      <c r="S99" s="33">
        <f>$S$15*H99</f>
        <v>1045976</v>
      </c>
      <c r="T99" s="33">
        <f>$T$15*I99</f>
        <v>3040389</v>
      </c>
      <c r="U99" s="33">
        <f>$U$15*J99</f>
        <v>55472</v>
      </c>
      <c r="V99" s="33">
        <f>$V$15*K99</f>
        <v>3638340</v>
      </c>
      <c r="W99" s="33">
        <f>$W$15*L99</f>
        <v>80192</v>
      </c>
      <c r="X99" s="33"/>
      <c r="Y99" s="34">
        <f>SUM(P99:W99)</f>
        <v>8321211</v>
      </c>
    </row>
    <row r="100" spans="1:25">
      <c r="A100" s="63"/>
      <c r="B100" s="63"/>
      <c r="C100" s="6"/>
      <c r="D100" s="7"/>
      <c r="E100" s="7"/>
      <c r="F100" s="7"/>
      <c r="G100" s="7"/>
      <c r="H100" s="7"/>
      <c r="I100" s="7"/>
      <c r="J100" s="8"/>
      <c r="K100" s="8"/>
      <c r="L100" s="8"/>
      <c r="M100" s="45"/>
    </row>
    <row r="101" spans="1:25">
      <c r="A101" s="63"/>
      <c r="B101" s="63"/>
      <c r="C101" s="6" t="s">
        <v>27</v>
      </c>
      <c r="D101" s="44"/>
      <c r="E101" s="7"/>
      <c r="F101" s="7"/>
      <c r="G101" s="7"/>
      <c r="H101" s="7"/>
      <c r="I101" s="7"/>
      <c r="J101" s="8"/>
      <c r="K101" s="8"/>
      <c r="L101" s="8"/>
      <c r="M101" s="45"/>
    </row>
    <row r="102" spans="1:25">
      <c r="A102" s="63"/>
      <c r="B102" s="63"/>
      <c r="C102" s="6" t="s">
        <v>20</v>
      </c>
      <c r="D102" s="44">
        <v>48231</v>
      </c>
      <c r="E102" s="7">
        <v>55</v>
      </c>
      <c r="F102" s="7">
        <v>253</v>
      </c>
      <c r="G102" s="7">
        <v>985</v>
      </c>
      <c r="H102" s="7">
        <v>1911</v>
      </c>
      <c r="I102" s="7">
        <v>10370</v>
      </c>
      <c r="J102" s="7">
        <v>93</v>
      </c>
      <c r="K102" s="7">
        <v>33637</v>
      </c>
      <c r="L102" s="7">
        <v>927</v>
      </c>
      <c r="M102" s="35">
        <v>14.935207646534387</v>
      </c>
      <c r="P102" s="32">
        <f>E102*$P$15</f>
        <v>0</v>
      </c>
      <c r="Q102" s="33">
        <f>$Q$15*F102</f>
        <v>506</v>
      </c>
      <c r="R102" s="33">
        <f>$R$15*G102</f>
        <v>4925</v>
      </c>
      <c r="S102" s="33">
        <f>$S$15*H102</f>
        <v>15288</v>
      </c>
      <c r="T102" s="33">
        <f>$T$15*I102</f>
        <v>114070</v>
      </c>
      <c r="U102" s="33">
        <f>$U$15*J102</f>
        <v>744</v>
      </c>
      <c r="V102" s="33">
        <f>$V$15*K102</f>
        <v>571829</v>
      </c>
      <c r="W102" s="33">
        <f>$W$15*L102</f>
        <v>12978</v>
      </c>
      <c r="X102" s="33"/>
      <c r="Y102" s="34">
        <f>SUM(P102:W102)</f>
        <v>720340</v>
      </c>
    </row>
    <row r="103" spans="1:25">
      <c r="A103" s="63"/>
      <c r="B103" s="63"/>
      <c r="C103" s="6" t="s">
        <v>21</v>
      </c>
      <c r="D103" s="44">
        <v>79637</v>
      </c>
      <c r="E103" s="69">
        <v>0</v>
      </c>
      <c r="F103" s="69">
        <v>0</v>
      </c>
      <c r="G103" s="7">
        <v>426</v>
      </c>
      <c r="H103" s="7">
        <v>1064</v>
      </c>
      <c r="I103" s="7">
        <v>6928</v>
      </c>
      <c r="J103" s="7">
        <v>116</v>
      </c>
      <c r="K103" s="7">
        <v>70748</v>
      </c>
      <c r="L103" s="7">
        <v>355</v>
      </c>
      <c r="M103" s="35">
        <v>16.267112020794354</v>
      </c>
      <c r="P103" s="32">
        <f>E103*$P$15</f>
        <v>0</v>
      </c>
      <c r="Q103" s="33">
        <f>$Q$15*F103</f>
        <v>0</v>
      </c>
      <c r="R103" s="33">
        <f>$R$15*G103</f>
        <v>2130</v>
      </c>
      <c r="S103" s="33">
        <f>$S$15*H103</f>
        <v>8512</v>
      </c>
      <c r="T103" s="33">
        <f>$T$15*I103</f>
        <v>76208</v>
      </c>
      <c r="U103" s="33">
        <f>$U$15*J103</f>
        <v>928</v>
      </c>
      <c r="V103" s="33">
        <f>$V$15*K103</f>
        <v>1202716</v>
      </c>
      <c r="W103" s="33">
        <f>$W$15*L103</f>
        <v>4970</v>
      </c>
      <c r="X103" s="33"/>
      <c r="Y103" s="34">
        <f>SUM(P103:W103)</f>
        <v>1295464</v>
      </c>
    </row>
    <row r="104" spans="1:25">
      <c r="A104" s="63"/>
      <c r="B104" s="63"/>
      <c r="C104" s="6" t="s">
        <v>22</v>
      </c>
      <c r="D104" s="44">
        <v>56648</v>
      </c>
      <c r="E104" s="7">
        <v>83</v>
      </c>
      <c r="F104" s="7">
        <v>228</v>
      </c>
      <c r="G104" s="7">
        <v>1459</v>
      </c>
      <c r="H104" s="7">
        <v>3305</v>
      </c>
      <c r="I104" s="7">
        <v>18531</v>
      </c>
      <c r="J104" s="7">
        <v>663</v>
      </c>
      <c r="K104" s="7">
        <v>31124</v>
      </c>
      <c r="L104" s="7">
        <v>1255</v>
      </c>
      <c r="M104" s="35">
        <v>13.946017511650897</v>
      </c>
      <c r="P104" s="32">
        <f>E104*$P$15</f>
        <v>0</v>
      </c>
      <c r="Q104" s="33">
        <f>$Q$15*F104</f>
        <v>456</v>
      </c>
      <c r="R104" s="33">
        <f>$R$15*G104</f>
        <v>7295</v>
      </c>
      <c r="S104" s="33">
        <f>$S$15*H104</f>
        <v>26440</v>
      </c>
      <c r="T104" s="33">
        <f>$T$15*I104</f>
        <v>203841</v>
      </c>
      <c r="U104" s="33">
        <f>$U$15*J104</f>
        <v>5304</v>
      </c>
      <c r="V104" s="33">
        <f>$V$15*K104</f>
        <v>529108</v>
      </c>
      <c r="W104" s="33">
        <f>$W$15*L104</f>
        <v>17570</v>
      </c>
      <c r="X104" s="33"/>
      <c r="Y104" s="34">
        <f>SUM(P104:W104)</f>
        <v>790014</v>
      </c>
    </row>
    <row r="105" spans="1:25">
      <c r="A105" s="63"/>
      <c r="B105" s="63"/>
      <c r="C105" s="6" t="s">
        <v>23</v>
      </c>
      <c r="D105" s="44">
        <v>31751</v>
      </c>
      <c r="E105" s="69">
        <v>0</v>
      </c>
      <c r="F105" s="69">
        <v>0</v>
      </c>
      <c r="G105" s="7">
        <v>2474</v>
      </c>
      <c r="H105" s="7">
        <v>1946</v>
      </c>
      <c r="I105" s="7">
        <v>14540</v>
      </c>
      <c r="J105" s="7">
        <v>284</v>
      </c>
      <c r="K105" s="7">
        <v>12148</v>
      </c>
      <c r="L105" s="7">
        <v>359</v>
      </c>
      <c r="M105" s="35">
        <v>12.651318068722246</v>
      </c>
      <c r="P105" s="32">
        <f>E105*$P$15</f>
        <v>0</v>
      </c>
      <c r="Q105" s="33">
        <f>$Q$15*F105</f>
        <v>0</v>
      </c>
      <c r="R105" s="33">
        <f>$R$15*G105</f>
        <v>12370</v>
      </c>
      <c r="S105" s="33">
        <f>$S$15*H105</f>
        <v>15568</v>
      </c>
      <c r="T105" s="33">
        <f>$T$15*I105</f>
        <v>159940</v>
      </c>
      <c r="U105" s="33">
        <f>$U$15*J105</f>
        <v>2272</v>
      </c>
      <c r="V105" s="33">
        <f>$V$15*K105</f>
        <v>206516</v>
      </c>
      <c r="W105" s="33">
        <f>$W$15*L105</f>
        <v>5026</v>
      </c>
      <c r="X105" s="33"/>
      <c r="Y105" s="34">
        <f>SUM(P105:W105)</f>
        <v>401692</v>
      </c>
    </row>
    <row r="106" spans="1:25">
      <c r="A106" s="63"/>
      <c r="B106" s="63"/>
      <c r="C106" s="6" t="s">
        <v>24</v>
      </c>
      <c r="D106" s="44"/>
      <c r="E106" s="7"/>
      <c r="F106" s="7"/>
      <c r="G106" s="7"/>
      <c r="H106" s="7"/>
      <c r="I106" s="7"/>
      <c r="J106" s="8"/>
      <c r="K106" s="8"/>
      <c r="L106" s="8"/>
      <c r="M106" s="53"/>
    </row>
    <row r="107" spans="1:25">
      <c r="A107" s="63"/>
      <c r="B107" s="63"/>
      <c r="C107" s="9" t="s">
        <v>25</v>
      </c>
      <c r="D107" s="44">
        <v>115711</v>
      </c>
      <c r="E107" s="7">
        <v>1361</v>
      </c>
      <c r="F107" s="7">
        <v>1264</v>
      </c>
      <c r="G107" s="7">
        <v>14625</v>
      </c>
      <c r="H107" s="7">
        <v>24348</v>
      </c>
      <c r="I107" s="7">
        <v>51242</v>
      </c>
      <c r="J107" s="7">
        <v>366</v>
      </c>
      <c r="K107" s="7">
        <v>21510</v>
      </c>
      <c r="L107" s="7">
        <v>995</v>
      </c>
      <c r="M107" s="35">
        <v>10.514359049701412</v>
      </c>
      <c r="P107" s="32">
        <f>E107*$P$15</f>
        <v>0</v>
      </c>
      <c r="Q107" s="33">
        <f>$Q$15*F107</f>
        <v>2528</v>
      </c>
      <c r="R107" s="33">
        <f>$R$15*G107</f>
        <v>73125</v>
      </c>
      <c r="S107" s="33">
        <f>$S$15*H107</f>
        <v>194784</v>
      </c>
      <c r="T107" s="33">
        <f>$T$15*I107</f>
        <v>563662</v>
      </c>
      <c r="U107" s="33">
        <f>$U$15*J107</f>
        <v>2928</v>
      </c>
      <c r="V107" s="33">
        <f>$V$15*K107</f>
        <v>365670</v>
      </c>
      <c r="W107" s="33">
        <f>$W$15*L107</f>
        <v>13930</v>
      </c>
      <c r="X107" s="33"/>
      <c r="Y107" s="34">
        <f>SUM(P107:W107)</f>
        <v>1216627</v>
      </c>
    </row>
    <row r="108" spans="1:25">
      <c r="A108" s="63"/>
      <c r="B108" s="63"/>
      <c r="C108" s="6" t="s">
        <v>1</v>
      </c>
      <c r="D108" s="44"/>
      <c r="E108" s="7"/>
      <c r="F108" s="7"/>
      <c r="G108" s="7"/>
      <c r="H108" s="7"/>
      <c r="I108" s="7"/>
      <c r="J108" s="8"/>
      <c r="K108" s="8"/>
      <c r="L108" s="8"/>
      <c r="M108" s="53"/>
      <c r="O108" s="31"/>
    </row>
    <row r="109" spans="1:25">
      <c r="A109" s="63"/>
      <c r="B109" s="63"/>
      <c r="C109" s="9" t="s">
        <v>2</v>
      </c>
      <c r="D109" s="44">
        <v>1001</v>
      </c>
      <c r="E109" s="69">
        <v>0</v>
      </c>
      <c r="F109" s="7">
        <v>196</v>
      </c>
      <c r="G109" s="7">
        <v>352</v>
      </c>
      <c r="H109" s="7">
        <v>222</v>
      </c>
      <c r="I109" s="7">
        <v>231</v>
      </c>
      <c r="J109" s="69">
        <v>0</v>
      </c>
      <c r="K109" s="69">
        <v>0</v>
      </c>
      <c r="L109" s="69">
        <v>0</v>
      </c>
      <c r="M109" s="35">
        <v>6.4625374625374628</v>
      </c>
      <c r="P109" s="32">
        <f>E109*$P$15</f>
        <v>0</v>
      </c>
      <c r="Q109" s="33">
        <f>$Q$15*F109</f>
        <v>392</v>
      </c>
      <c r="R109" s="33">
        <f>$R$15*G109</f>
        <v>1760</v>
      </c>
      <c r="S109" s="33">
        <f>$S$15*H109</f>
        <v>1776</v>
      </c>
      <c r="T109" s="33">
        <f>$T$15*I109</f>
        <v>2541</v>
      </c>
      <c r="U109" s="33">
        <f>$U$15*J109</f>
        <v>0</v>
      </c>
      <c r="V109" s="33">
        <f>$V$15*K109</f>
        <v>0</v>
      </c>
      <c r="W109" s="33">
        <f>$W$15*L109</f>
        <v>0</v>
      </c>
      <c r="X109" s="33"/>
      <c r="Y109" s="34">
        <f>SUM(P109:W109)</f>
        <v>6469</v>
      </c>
    </row>
    <row r="110" spans="1:25">
      <c r="A110" s="63"/>
      <c r="B110" s="63"/>
      <c r="C110" s="6" t="s">
        <v>3</v>
      </c>
      <c r="D110" s="44"/>
      <c r="E110" s="7"/>
      <c r="F110" s="7"/>
      <c r="G110" s="7"/>
      <c r="H110" s="7"/>
      <c r="I110" s="7"/>
      <c r="J110" s="8"/>
      <c r="K110" s="8"/>
      <c r="L110" s="8"/>
      <c r="M110" s="53"/>
    </row>
    <row r="111" spans="1:25">
      <c r="A111" s="63"/>
      <c r="B111" s="63"/>
      <c r="C111" s="9" t="s">
        <v>4</v>
      </c>
      <c r="D111" s="44"/>
      <c r="E111" s="7"/>
      <c r="F111" s="7"/>
      <c r="G111" s="7"/>
      <c r="H111" s="7"/>
      <c r="I111" s="7"/>
      <c r="J111" s="8"/>
      <c r="K111" s="8"/>
      <c r="L111" s="8"/>
      <c r="M111" s="53"/>
    </row>
    <row r="112" spans="1:25">
      <c r="A112" s="63"/>
      <c r="B112" s="63"/>
      <c r="C112" s="9" t="s">
        <v>5</v>
      </c>
      <c r="D112" s="44">
        <v>182744</v>
      </c>
      <c r="E112" s="7">
        <v>1100</v>
      </c>
      <c r="F112" s="7">
        <v>2102</v>
      </c>
      <c r="G112" s="7">
        <v>28026</v>
      </c>
      <c r="H112" s="7">
        <v>45052</v>
      </c>
      <c r="I112" s="7">
        <v>79052</v>
      </c>
      <c r="J112" s="7">
        <v>3105</v>
      </c>
      <c r="K112" s="7">
        <v>22835</v>
      </c>
      <c r="L112" s="7">
        <v>1472</v>
      </c>
      <c r="M112" s="35">
        <v>9.8934301536575759</v>
      </c>
      <c r="P112" s="32">
        <f>E112*$P$15</f>
        <v>0</v>
      </c>
      <c r="Q112" s="33">
        <f>$Q$15*F112</f>
        <v>4204</v>
      </c>
      <c r="R112" s="33">
        <f>$R$15*G112</f>
        <v>140130</v>
      </c>
      <c r="S112" s="33">
        <f>$S$15*H112</f>
        <v>360416</v>
      </c>
      <c r="T112" s="33">
        <f>$T$15*I112</f>
        <v>869572</v>
      </c>
      <c r="U112" s="33">
        <f>$U$15*J112</f>
        <v>24840</v>
      </c>
      <c r="V112" s="33">
        <f>$V$15*K112</f>
        <v>388195</v>
      </c>
      <c r="W112" s="33">
        <f>$W$15*L112</f>
        <v>20608</v>
      </c>
      <c r="X112" s="33"/>
      <c r="Y112" s="34">
        <f>SUM(P112:W112)</f>
        <v>1807965</v>
      </c>
    </row>
    <row r="113" spans="1:25">
      <c r="A113" s="63"/>
      <c r="B113" s="63"/>
      <c r="C113" s="6" t="s">
        <v>28</v>
      </c>
      <c r="D113" s="44"/>
      <c r="E113" s="7"/>
      <c r="F113" s="7"/>
      <c r="G113" s="7"/>
      <c r="H113" s="7"/>
      <c r="I113" s="7"/>
      <c r="J113" s="8"/>
      <c r="K113" s="8"/>
      <c r="L113" s="8"/>
      <c r="M113" s="53"/>
    </row>
    <row r="114" spans="1:25">
      <c r="A114" s="63"/>
      <c r="B114" s="63"/>
      <c r="C114" s="9" t="s">
        <v>29</v>
      </c>
      <c r="D114" s="44"/>
      <c r="E114" s="7"/>
      <c r="F114" s="7"/>
      <c r="G114" s="7"/>
      <c r="H114" s="7"/>
      <c r="I114" s="7"/>
      <c r="J114" s="8"/>
      <c r="K114" s="8"/>
      <c r="L114" s="8"/>
      <c r="M114" s="53"/>
      <c r="N114" s="31"/>
    </row>
    <row r="115" spans="1:25">
      <c r="A115" s="63"/>
      <c r="B115" s="63"/>
      <c r="C115" s="9" t="s">
        <v>31</v>
      </c>
      <c r="D115" s="44">
        <v>107827</v>
      </c>
      <c r="E115" s="7">
        <v>670</v>
      </c>
      <c r="F115" s="7">
        <v>2235</v>
      </c>
      <c r="G115" s="7">
        <v>15282</v>
      </c>
      <c r="H115" s="7">
        <v>23017</v>
      </c>
      <c r="I115" s="7">
        <v>50614</v>
      </c>
      <c r="J115" s="7">
        <v>1775</v>
      </c>
      <c r="K115" s="7">
        <v>14041</v>
      </c>
      <c r="L115" s="7">
        <v>193</v>
      </c>
      <c r="M115" s="35">
        <v>9.9916440223691652</v>
      </c>
      <c r="N115" s="31"/>
      <c r="P115" s="32">
        <f>E115*$P$15</f>
        <v>0</v>
      </c>
      <c r="Q115" s="33">
        <f>$Q$15*F115</f>
        <v>4470</v>
      </c>
      <c r="R115" s="33">
        <f>$R$15*G115</f>
        <v>76410</v>
      </c>
      <c r="S115" s="33">
        <f>$S$15*H115</f>
        <v>184136</v>
      </c>
      <c r="T115" s="33">
        <f>$T$15*I115</f>
        <v>556754</v>
      </c>
      <c r="U115" s="33">
        <f>$U$15*J115</f>
        <v>14200</v>
      </c>
      <c r="V115" s="33">
        <f>$V$15*K115</f>
        <v>238697</v>
      </c>
      <c r="W115" s="33">
        <f>$W$15*L115</f>
        <v>2702</v>
      </c>
      <c r="X115" s="33"/>
      <c r="Y115" s="34">
        <f>SUM(P115:W115)</f>
        <v>1077369</v>
      </c>
    </row>
    <row r="116" spans="1:25">
      <c r="A116" s="63"/>
      <c r="B116" s="63"/>
      <c r="C116" s="6" t="s">
        <v>30</v>
      </c>
      <c r="D116" s="44"/>
      <c r="E116" s="7"/>
      <c r="F116" s="7"/>
      <c r="G116" s="7"/>
      <c r="H116" s="7"/>
      <c r="I116" s="7"/>
      <c r="J116" s="8"/>
      <c r="K116" s="8"/>
      <c r="L116" s="8"/>
      <c r="M116" s="53"/>
      <c r="P116" s="32"/>
      <c r="Q116" s="33"/>
      <c r="R116" s="33"/>
      <c r="S116" s="33"/>
      <c r="T116" s="33"/>
      <c r="U116" s="33"/>
      <c r="V116" s="33"/>
      <c r="W116" s="33"/>
      <c r="X116" s="33"/>
      <c r="Y116" s="34"/>
    </row>
    <row r="117" spans="1:25">
      <c r="A117" s="63"/>
      <c r="B117" s="63"/>
      <c r="C117" s="9" t="s">
        <v>36</v>
      </c>
      <c r="D117" s="44"/>
      <c r="E117" s="7"/>
      <c r="F117" s="7"/>
      <c r="G117" s="7"/>
      <c r="H117" s="7"/>
      <c r="I117" s="7"/>
      <c r="J117" s="8"/>
      <c r="K117" s="8"/>
      <c r="L117" s="8"/>
      <c r="M117" s="53"/>
    </row>
    <row r="118" spans="1:25">
      <c r="A118" s="63"/>
      <c r="B118" s="63"/>
      <c r="C118" s="9" t="s">
        <v>26</v>
      </c>
      <c r="D118" s="44">
        <v>112729</v>
      </c>
      <c r="E118" s="7">
        <v>2288</v>
      </c>
      <c r="F118" s="7">
        <v>1598</v>
      </c>
      <c r="G118" s="7">
        <v>25389</v>
      </c>
      <c r="H118" s="7">
        <v>29882</v>
      </c>
      <c r="I118" s="7">
        <v>44891</v>
      </c>
      <c r="J118" s="7">
        <v>532</v>
      </c>
      <c r="K118" s="7">
        <v>7977</v>
      </c>
      <c r="L118" s="7">
        <v>172</v>
      </c>
      <c r="M118" s="74">
        <v>0</v>
      </c>
    </row>
    <row r="119" spans="1:25">
      <c r="A119" s="63"/>
      <c r="B119" s="63"/>
      <c r="C119" s="6"/>
      <c r="D119" s="7"/>
      <c r="E119" s="7"/>
      <c r="F119" s="7"/>
      <c r="G119" s="7"/>
      <c r="H119" s="7"/>
      <c r="I119" s="7"/>
      <c r="J119" s="8"/>
      <c r="K119" s="8"/>
      <c r="L119" s="8"/>
      <c r="M119" s="35"/>
    </row>
    <row r="120" spans="1:25">
      <c r="A120" s="63"/>
      <c r="B120" s="63" t="s">
        <v>38</v>
      </c>
      <c r="C120" s="6"/>
      <c r="D120" s="4">
        <v>588558</v>
      </c>
      <c r="E120" s="4">
        <v>3798</v>
      </c>
      <c r="F120" s="4">
        <v>8532</v>
      </c>
      <c r="G120" s="4">
        <v>50506</v>
      </c>
      <c r="H120" s="4">
        <v>63238</v>
      </c>
      <c r="I120" s="4">
        <v>193007</v>
      </c>
      <c r="J120" s="4">
        <v>4010</v>
      </c>
      <c r="K120" s="4">
        <v>259125</v>
      </c>
      <c r="L120" s="4">
        <v>6342</v>
      </c>
      <c r="M120" s="30">
        <v>12.614845095980344</v>
      </c>
      <c r="P120" s="32">
        <f>E120*$P$15</f>
        <v>0</v>
      </c>
      <c r="Q120" s="33">
        <f>$Q$15*F120</f>
        <v>17064</v>
      </c>
      <c r="R120" s="33">
        <f>$R$15*G120</f>
        <v>252530</v>
      </c>
      <c r="S120" s="33">
        <f>$S$15*H120</f>
        <v>505904</v>
      </c>
      <c r="T120" s="33">
        <f>$T$15*I120</f>
        <v>2123077</v>
      </c>
      <c r="U120" s="33">
        <f>$U$15*J120</f>
        <v>32080</v>
      </c>
      <c r="V120" s="33">
        <f>$V$15*K120</f>
        <v>4405125</v>
      </c>
      <c r="W120" s="33">
        <f>$W$15*L120</f>
        <v>88788</v>
      </c>
      <c r="X120" s="33"/>
      <c r="Y120" s="34">
        <f>SUM(P120:W120)</f>
        <v>7424568</v>
      </c>
    </row>
    <row r="121" spans="1:25">
      <c r="A121" s="63"/>
      <c r="B121" s="63"/>
      <c r="C121" s="6"/>
      <c r="D121" s="7"/>
      <c r="E121" s="7"/>
      <c r="F121" s="7"/>
      <c r="G121" s="7"/>
      <c r="H121" s="7"/>
      <c r="I121" s="7"/>
      <c r="J121" s="8"/>
      <c r="K121" s="8"/>
      <c r="L121" s="8"/>
      <c r="M121" s="45"/>
    </row>
    <row r="122" spans="1:25">
      <c r="A122" s="63"/>
      <c r="B122" s="63"/>
      <c r="C122" s="6" t="s">
        <v>27</v>
      </c>
      <c r="D122" s="44"/>
      <c r="E122" s="7"/>
      <c r="F122" s="7"/>
      <c r="G122" s="7"/>
      <c r="H122" s="7"/>
      <c r="I122" s="7"/>
      <c r="J122" s="8"/>
      <c r="K122" s="8"/>
      <c r="L122" s="8"/>
      <c r="M122" s="45"/>
    </row>
    <row r="123" spans="1:25">
      <c r="A123" s="63"/>
      <c r="B123" s="63"/>
      <c r="C123" s="6" t="s">
        <v>20</v>
      </c>
      <c r="D123" s="44">
        <v>48951</v>
      </c>
      <c r="E123" s="69">
        <v>0</v>
      </c>
      <c r="F123" s="69">
        <v>0</v>
      </c>
      <c r="G123" s="7">
        <v>217</v>
      </c>
      <c r="H123" s="7">
        <v>713</v>
      </c>
      <c r="I123" s="7">
        <v>9744</v>
      </c>
      <c r="J123" s="69">
        <v>0</v>
      </c>
      <c r="K123" s="7">
        <v>37832</v>
      </c>
      <c r="L123" s="7">
        <v>445</v>
      </c>
      <c r="M123" s="35">
        <v>15.594104308390023</v>
      </c>
      <c r="P123" s="32">
        <f>E123*$P$15</f>
        <v>0</v>
      </c>
      <c r="Q123" s="33">
        <f>$Q$15*F123</f>
        <v>0</v>
      </c>
      <c r="R123" s="33">
        <f>$R$15*G123</f>
        <v>1085</v>
      </c>
      <c r="S123" s="33">
        <f>$S$15*H123</f>
        <v>5704</v>
      </c>
      <c r="T123" s="33">
        <f>$T$15*I123</f>
        <v>107184</v>
      </c>
      <c r="U123" s="33">
        <f>$U$15*J123</f>
        <v>0</v>
      </c>
      <c r="V123" s="33">
        <f>$V$15*K123</f>
        <v>643144</v>
      </c>
      <c r="W123" s="33">
        <f>$W$15*L123</f>
        <v>6230</v>
      </c>
      <c r="X123" s="33"/>
      <c r="Y123" s="34">
        <f>SUM(P123:W123)</f>
        <v>763347</v>
      </c>
    </row>
    <row r="124" spans="1:25">
      <c r="A124" s="63"/>
      <c r="B124" s="63"/>
      <c r="C124" s="6" t="s">
        <v>21</v>
      </c>
      <c r="D124" s="44">
        <v>98211</v>
      </c>
      <c r="E124" s="69">
        <v>0</v>
      </c>
      <c r="F124" s="69">
        <v>0</v>
      </c>
      <c r="G124" s="7">
        <v>109</v>
      </c>
      <c r="H124" s="7">
        <v>368</v>
      </c>
      <c r="I124" s="7">
        <v>7817</v>
      </c>
      <c r="J124" s="69">
        <v>0</v>
      </c>
      <c r="K124" s="7">
        <v>89343</v>
      </c>
      <c r="L124" s="7">
        <v>574</v>
      </c>
      <c r="M124" s="35">
        <v>16.457861135717994</v>
      </c>
      <c r="P124" s="32">
        <f>E124*$P$15</f>
        <v>0</v>
      </c>
      <c r="Q124" s="33">
        <f>$Q$15*F124</f>
        <v>0</v>
      </c>
      <c r="R124" s="33">
        <f>$R$15*G124</f>
        <v>545</v>
      </c>
      <c r="S124" s="33">
        <f>$S$15*H124</f>
        <v>2944</v>
      </c>
      <c r="T124" s="33">
        <f>$T$15*I124</f>
        <v>85987</v>
      </c>
      <c r="U124" s="33">
        <f>$U$15*J124</f>
        <v>0</v>
      </c>
      <c r="V124" s="33">
        <f>$V$15*K124</f>
        <v>1518831</v>
      </c>
      <c r="W124" s="33">
        <f>$W$15*L124</f>
        <v>8036</v>
      </c>
      <c r="X124" s="33"/>
      <c r="Y124" s="34">
        <f>SUM(P124:W124)</f>
        <v>1616343</v>
      </c>
    </row>
    <row r="125" spans="1:25">
      <c r="A125" s="63"/>
      <c r="B125" s="63"/>
      <c r="C125" s="6" t="s">
        <v>22</v>
      </c>
      <c r="D125" s="44">
        <v>68019</v>
      </c>
      <c r="E125" s="69">
        <v>0</v>
      </c>
      <c r="F125" s="69">
        <v>0</v>
      </c>
      <c r="G125" s="7">
        <v>542</v>
      </c>
      <c r="H125" s="7">
        <v>2004</v>
      </c>
      <c r="I125" s="7">
        <v>16685</v>
      </c>
      <c r="J125" s="69">
        <v>0</v>
      </c>
      <c r="K125" s="7">
        <v>47494</v>
      </c>
      <c r="L125" s="7">
        <v>1294</v>
      </c>
      <c r="M125" s="35">
        <v>15.110351519428395</v>
      </c>
      <c r="P125" s="32">
        <f>E125*$P$15</f>
        <v>0</v>
      </c>
      <c r="Q125" s="33">
        <f>$Q$15*F125</f>
        <v>0</v>
      </c>
      <c r="R125" s="33">
        <f>$R$15*G125</f>
        <v>2710</v>
      </c>
      <c r="S125" s="33">
        <f>$S$15*H125</f>
        <v>16032</v>
      </c>
      <c r="T125" s="33">
        <f>$T$15*I125</f>
        <v>183535</v>
      </c>
      <c r="U125" s="33">
        <f>$U$15*J125</f>
        <v>0</v>
      </c>
      <c r="V125" s="33">
        <f>$V$15*K125</f>
        <v>807398</v>
      </c>
      <c r="W125" s="33">
        <f>$W$15*L125</f>
        <v>18116</v>
      </c>
      <c r="X125" s="33"/>
      <c r="Y125" s="34">
        <f>SUM(P125:W125)</f>
        <v>1027791</v>
      </c>
    </row>
    <row r="126" spans="1:25">
      <c r="A126" s="63"/>
      <c r="B126" s="63"/>
      <c r="C126" s="6" t="s">
        <v>23</v>
      </c>
      <c r="D126" s="44">
        <v>72762</v>
      </c>
      <c r="E126" s="69">
        <v>0</v>
      </c>
      <c r="F126" s="7">
        <v>67</v>
      </c>
      <c r="G126" s="7">
        <v>213</v>
      </c>
      <c r="H126" s="7">
        <v>2621</v>
      </c>
      <c r="I126" s="7">
        <v>30816</v>
      </c>
      <c r="J126" s="7">
        <v>133</v>
      </c>
      <c r="K126" s="7">
        <v>37267</v>
      </c>
      <c r="L126" s="7">
        <v>1645</v>
      </c>
      <c r="M126" s="35">
        <v>14.001484291250927</v>
      </c>
      <c r="P126" s="32">
        <f>E126*$P$15</f>
        <v>0</v>
      </c>
      <c r="Q126" s="33">
        <f>$Q$15*F126</f>
        <v>134</v>
      </c>
      <c r="R126" s="33">
        <f>$R$15*G126</f>
        <v>1065</v>
      </c>
      <c r="S126" s="33">
        <f>$S$15*H126</f>
        <v>20968</v>
      </c>
      <c r="T126" s="33">
        <f>$T$15*I126</f>
        <v>338976</v>
      </c>
      <c r="U126" s="33">
        <f>$U$15*J126</f>
        <v>1064</v>
      </c>
      <c r="V126" s="33">
        <f>$V$15*K126</f>
        <v>633539</v>
      </c>
      <c r="W126" s="33">
        <f>$W$15*L126</f>
        <v>23030</v>
      </c>
      <c r="X126" s="33"/>
      <c r="Y126" s="34">
        <f>SUM(P126:W126)</f>
        <v>1018776</v>
      </c>
    </row>
    <row r="127" spans="1:25">
      <c r="A127" s="63"/>
      <c r="B127" s="63"/>
      <c r="C127" s="6" t="s">
        <v>24</v>
      </c>
      <c r="D127" s="44"/>
      <c r="E127" s="7"/>
      <c r="F127" s="7"/>
      <c r="G127" s="7"/>
      <c r="H127" s="7"/>
      <c r="I127" s="7"/>
      <c r="J127" s="8"/>
      <c r="K127" s="8"/>
      <c r="L127" s="8"/>
      <c r="M127" s="53"/>
    </row>
    <row r="128" spans="1:25">
      <c r="A128" s="63"/>
      <c r="B128" s="63"/>
      <c r="C128" s="9" t="s">
        <v>25</v>
      </c>
      <c r="D128" s="44">
        <v>168119</v>
      </c>
      <c r="E128" s="7">
        <v>956</v>
      </c>
      <c r="F128" s="7">
        <v>3486</v>
      </c>
      <c r="G128" s="7">
        <v>19856</v>
      </c>
      <c r="H128" s="7">
        <v>30369</v>
      </c>
      <c r="I128" s="7">
        <v>77049</v>
      </c>
      <c r="J128" s="7">
        <v>1630</v>
      </c>
      <c r="K128" s="7">
        <v>33239</v>
      </c>
      <c r="L128" s="7">
        <v>1534</v>
      </c>
      <c r="M128" s="35">
        <v>10.68482443983131</v>
      </c>
      <c r="P128" s="32">
        <f>E128*$P$15</f>
        <v>0</v>
      </c>
      <c r="Q128" s="33">
        <f>$Q$15*F128</f>
        <v>6972</v>
      </c>
      <c r="R128" s="33">
        <f>$R$15*G128</f>
        <v>99280</v>
      </c>
      <c r="S128" s="33">
        <f>$S$15*H128</f>
        <v>242952</v>
      </c>
      <c r="T128" s="33">
        <f>$T$15*I128</f>
        <v>847539</v>
      </c>
      <c r="U128" s="33">
        <f>$U$15*J128</f>
        <v>13040</v>
      </c>
      <c r="V128" s="33">
        <f>$V$15*K128</f>
        <v>565063</v>
      </c>
      <c r="W128" s="33">
        <f>$W$15*L128</f>
        <v>21476</v>
      </c>
      <c r="X128" s="33"/>
      <c r="Y128" s="34">
        <f>SUM(P128:W128)</f>
        <v>1796322</v>
      </c>
    </row>
    <row r="129" spans="1:25">
      <c r="A129" s="63"/>
      <c r="B129" s="63"/>
      <c r="C129" s="6" t="s">
        <v>1</v>
      </c>
      <c r="D129" s="44"/>
      <c r="E129" s="7"/>
      <c r="F129" s="7"/>
      <c r="G129" s="7"/>
      <c r="H129" s="7"/>
      <c r="I129" s="7"/>
      <c r="J129" s="8"/>
      <c r="K129" s="8"/>
      <c r="L129" s="8"/>
      <c r="M129" s="53"/>
      <c r="O129" s="31"/>
    </row>
    <row r="130" spans="1:25">
      <c r="A130" s="63"/>
      <c r="B130" s="63"/>
      <c r="C130" s="9" t="s">
        <v>2</v>
      </c>
      <c r="D130" s="68">
        <v>0</v>
      </c>
      <c r="E130" s="69">
        <v>0</v>
      </c>
      <c r="F130" s="69">
        <v>0</v>
      </c>
      <c r="G130" s="69">
        <v>0</v>
      </c>
      <c r="H130" s="69">
        <v>0</v>
      </c>
      <c r="I130" s="69">
        <v>0</v>
      </c>
      <c r="J130" s="69">
        <v>0</v>
      </c>
      <c r="K130" s="69">
        <v>0</v>
      </c>
      <c r="L130" s="69">
        <v>0</v>
      </c>
      <c r="M130" s="74">
        <v>0</v>
      </c>
      <c r="P130" s="32">
        <f>E130*$P$15</f>
        <v>0</v>
      </c>
      <c r="Q130" s="33">
        <f>$Q$15*F130</f>
        <v>0</v>
      </c>
      <c r="R130" s="33">
        <f>$R$15*G130</f>
        <v>0</v>
      </c>
      <c r="S130" s="33">
        <f>$S$15*H130</f>
        <v>0</v>
      </c>
      <c r="T130" s="33">
        <f>$T$15*I130</f>
        <v>0</v>
      </c>
      <c r="U130" s="33">
        <f>$U$15*J130</f>
        <v>0</v>
      </c>
      <c r="V130" s="33">
        <f>$V$15*K130</f>
        <v>0</v>
      </c>
      <c r="W130" s="33">
        <f>$W$15*L130</f>
        <v>0</v>
      </c>
      <c r="X130" s="33"/>
      <c r="Y130" s="34">
        <f>SUM(P130:W130)</f>
        <v>0</v>
      </c>
    </row>
    <row r="131" spans="1:25">
      <c r="A131" s="63"/>
      <c r="B131" s="63"/>
      <c r="C131" s="6" t="s">
        <v>3</v>
      </c>
      <c r="D131" s="44"/>
      <c r="E131" s="7"/>
      <c r="F131" s="7"/>
      <c r="G131" s="7"/>
      <c r="H131" s="7"/>
      <c r="I131" s="7"/>
      <c r="J131" s="8"/>
      <c r="K131" s="8"/>
      <c r="L131" s="8"/>
      <c r="M131" s="53"/>
    </row>
    <row r="132" spans="1:25">
      <c r="A132" s="63"/>
      <c r="B132" s="63"/>
      <c r="C132" s="9" t="s">
        <v>4</v>
      </c>
      <c r="D132" s="44"/>
      <c r="E132" s="7"/>
      <c r="F132" s="7"/>
      <c r="G132" s="7"/>
      <c r="H132" s="7"/>
      <c r="I132" s="7"/>
      <c r="J132" s="8"/>
      <c r="K132" s="8"/>
      <c r="L132" s="8"/>
      <c r="M132" s="53"/>
    </row>
    <row r="133" spans="1:25">
      <c r="A133" s="63"/>
      <c r="B133" s="63"/>
      <c r="C133" s="9" t="s">
        <v>5</v>
      </c>
      <c r="D133" s="44">
        <v>27320</v>
      </c>
      <c r="E133" s="7">
        <v>1543</v>
      </c>
      <c r="F133" s="7">
        <v>805</v>
      </c>
      <c r="G133" s="7">
        <v>6467</v>
      </c>
      <c r="H133" s="7">
        <v>3833</v>
      </c>
      <c r="I133" s="7">
        <v>9190</v>
      </c>
      <c r="J133" s="7">
        <v>1040</v>
      </c>
      <c r="K133" s="7">
        <v>4089</v>
      </c>
      <c r="L133" s="7">
        <v>353</v>
      </c>
      <c r="M133" s="35">
        <v>9.0949487554904831</v>
      </c>
      <c r="P133" s="32">
        <f>E133*$P$15</f>
        <v>0</v>
      </c>
      <c r="Q133" s="33">
        <f>$Q$15*F133</f>
        <v>1610</v>
      </c>
      <c r="R133" s="33">
        <f>$R$15*G133</f>
        <v>32335</v>
      </c>
      <c r="S133" s="33">
        <f>$S$15*H133</f>
        <v>30664</v>
      </c>
      <c r="T133" s="33">
        <f>$T$15*I133</f>
        <v>101090</v>
      </c>
      <c r="U133" s="33">
        <f>$U$15*J133</f>
        <v>8320</v>
      </c>
      <c r="V133" s="33">
        <f>$V$15*K133</f>
        <v>69513</v>
      </c>
      <c r="W133" s="33">
        <f>$W$15*L133</f>
        <v>4942</v>
      </c>
      <c r="X133" s="33"/>
      <c r="Y133" s="34">
        <f>SUM(P133:W133)</f>
        <v>248474</v>
      </c>
    </row>
    <row r="134" spans="1:25">
      <c r="A134" s="63"/>
      <c r="B134" s="63"/>
      <c r="C134" s="6" t="s">
        <v>28</v>
      </c>
      <c r="D134" s="44"/>
      <c r="E134" s="7"/>
      <c r="F134" s="7"/>
      <c r="G134" s="7"/>
      <c r="H134" s="7"/>
      <c r="I134" s="7"/>
      <c r="J134" s="8"/>
      <c r="K134" s="8"/>
      <c r="L134" s="8"/>
      <c r="M134" s="53"/>
    </row>
    <row r="135" spans="1:25">
      <c r="A135" s="63"/>
      <c r="B135" s="63"/>
      <c r="C135" s="9" t="s">
        <v>29</v>
      </c>
      <c r="D135" s="44"/>
      <c r="E135" s="7"/>
      <c r="F135" s="7"/>
      <c r="G135" s="7"/>
      <c r="H135" s="7"/>
      <c r="I135" s="7"/>
      <c r="J135" s="8"/>
      <c r="K135" s="8"/>
      <c r="L135" s="8"/>
      <c r="M135" s="53"/>
      <c r="N135" s="31"/>
    </row>
    <row r="136" spans="1:25">
      <c r="A136" s="63"/>
      <c r="B136" s="63"/>
      <c r="C136" s="9" t="s">
        <v>31</v>
      </c>
      <c r="D136" s="44">
        <v>3706</v>
      </c>
      <c r="E136" s="69">
        <v>0</v>
      </c>
      <c r="F136" s="7">
        <v>86</v>
      </c>
      <c r="G136" s="7">
        <v>110</v>
      </c>
      <c r="H136" s="7">
        <v>183</v>
      </c>
      <c r="I136" s="7">
        <v>2102</v>
      </c>
      <c r="J136" s="69">
        <v>0</v>
      </c>
      <c r="K136" s="7">
        <v>1225</v>
      </c>
      <c r="L136" s="69">
        <v>0</v>
      </c>
      <c r="M136" s="35">
        <v>12.448192120885052</v>
      </c>
      <c r="N136" s="31"/>
      <c r="P136" s="32">
        <f>E136*$P$15</f>
        <v>0</v>
      </c>
      <c r="Q136" s="33">
        <f>$Q$15*F136</f>
        <v>172</v>
      </c>
      <c r="R136" s="33">
        <f>$R$15*G136</f>
        <v>550</v>
      </c>
      <c r="S136" s="33">
        <f>$S$15*H136</f>
        <v>1464</v>
      </c>
      <c r="T136" s="33">
        <f>$T$15*I136</f>
        <v>23122</v>
      </c>
      <c r="U136" s="33">
        <f>$U$15*J136</f>
        <v>0</v>
      </c>
      <c r="V136" s="33">
        <f>$V$15*K136</f>
        <v>20825</v>
      </c>
      <c r="W136" s="33">
        <f>$W$15*L136</f>
        <v>0</v>
      </c>
      <c r="X136" s="33"/>
      <c r="Y136" s="34">
        <f>SUM(P136:W136)</f>
        <v>46133</v>
      </c>
    </row>
    <row r="137" spans="1:25">
      <c r="A137" s="63"/>
      <c r="B137" s="63"/>
      <c r="C137" s="6" t="s">
        <v>30</v>
      </c>
      <c r="D137" s="44"/>
      <c r="E137" s="7"/>
      <c r="F137" s="7"/>
      <c r="G137" s="7"/>
      <c r="H137" s="7"/>
      <c r="I137" s="7"/>
      <c r="J137" s="8"/>
      <c r="K137" s="8"/>
      <c r="L137" s="8"/>
      <c r="M137" s="53"/>
      <c r="P137" s="58"/>
      <c r="Q137" s="59"/>
      <c r="R137" s="59"/>
      <c r="S137" s="59"/>
      <c r="T137" s="59"/>
      <c r="U137" s="59"/>
      <c r="V137" s="59"/>
      <c r="W137" s="59"/>
      <c r="X137" s="59"/>
      <c r="Y137" s="60"/>
    </row>
    <row r="138" spans="1:25">
      <c r="A138" s="63"/>
      <c r="B138" s="63"/>
      <c r="C138" s="9" t="s">
        <v>36</v>
      </c>
      <c r="D138" s="44"/>
      <c r="E138" s="7"/>
      <c r="F138" s="7"/>
      <c r="G138" s="7"/>
      <c r="H138" s="7"/>
      <c r="I138" s="7"/>
      <c r="J138" s="8"/>
      <c r="K138" s="8"/>
      <c r="L138" s="8"/>
      <c r="M138" s="53"/>
    </row>
    <row r="139" spans="1:25">
      <c r="A139" s="63"/>
      <c r="B139" s="63"/>
      <c r="C139" s="9" t="s">
        <v>26</v>
      </c>
      <c r="D139" s="44">
        <v>101470</v>
      </c>
      <c r="E139" s="7">
        <v>1299</v>
      </c>
      <c r="F139" s="7">
        <v>4088</v>
      </c>
      <c r="G139" s="7">
        <v>22992</v>
      </c>
      <c r="H139" s="7">
        <v>23147</v>
      </c>
      <c r="I139" s="7">
        <v>39604</v>
      </c>
      <c r="J139" s="7">
        <v>1207</v>
      </c>
      <c r="K139" s="7">
        <v>8636</v>
      </c>
      <c r="L139" s="7">
        <v>497</v>
      </c>
      <c r="M139" s="74">
        <v>0</v>
      </c>
    </row>
    <row r="140" spans="1:25" s="20" customFormat="1">
      <c r="A140" s="64"/>
      <c r="B140" s="64"/>
      <c r="C140" s="55"/>
      <c r="D140" s="56"/>
      <c r="E140" s="57"/>
      <c r="F140" s="57"/>
      <c r="G140" s="57"/>
      <c r="H140" s="57"/>
      <c r="I140" s="57"/>
      <c r="J140" s="57"/>
      <c r="K140" s="57"/>
      <c r="L140" s="57"/>
      <c r="M140" s="36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63"/>
      <c r="B141" s="63"/>
      <c r="C141" s="63" t="s">
        <v>58</v>
      </c>
      <c r="D141" s="4">
        <v>323737</v>
      </c>
      <c r="E141" s="4">
        <v>13366</v>
      </c>
      <c r="F141" s="4">
        <v>13943</v>
      </c>
      <c r="G141" s="4">
        <v>81999</v>
      </c>
      <c r="H141" s="4">
        <v>54415</v>
      </c>
      <c r="I141" s="4">
        <v>98603</v>
      </c>
      <c r="J141" s="4">
        <v>1464</v>
      </c>
      <c r="K141" s="4">
        <v>58179</v>
      </c>
      <c r="L141" s="4">
        <v>1768</v>
      </c>
      <c r="M141" s="30">
        <v>9.2153229318860674</v>
      </c>
      <c r="P141" s="32">
        <f>E141*$P$15</f>
        <v>0</v>
      </c>
      <c r="Q141" s="33">
        <f>$Q$15*F141</f>
        <v>27886</v>
      </c>
      <c r="R141" s="33">
        <f>$R$15*G141</f>
        <v>409995</v>
      </c>
      <c r="S141" s="33">
        <f>$S$15*H141</f>
        <v>435320</v>
      </c>
      <c r="T141" s="33">
        <f>$T$15*I141</f>
        <v>1084633</v>
      </c>
      <c r="U141" s="33">
        <f>$U$15*J141</f>
        <v>11712</v>
      </c>
      <c r="V141" s="33">
        <f>$V$15*K141</f>
        <v>989043</v>
      </c>
      <c r="W141" s="33">
        <f>$W$15*L141</f>
        <v>24752</v>
      </c>
      <c r="X141" s="33"/>
      <c r="Y141" s="34">
        <f>SUM(P141:W141)</f>
        <v>2983341</v>
      </c>
    </row>
    <row r="142" spans="1:25">
      <c r="A142" s="63"/>
      <c r="B142" s="63"/>
      <c r="C142" s="6"/>
      <c r="D142" s="7"/>
      <c r="E142" s="7"/>
      <c r="F142" s="7"/>
      <c r="G142" s="7"/>
      <c r="H142" s="7"/>
      <c r="I142" s="7"/>
      <c r="J142" s="8"/>
      <c r="K142" s="8"/>
      <c r="L142" s="8"/>
      <c r="M142" s="45"/>
    </row>
    <row r="143" spans="1:25">
      <c r="A143" s="63"/>
      <c r="B143" s="63"/>
      <c r="C143" s="6" t="s">
        <v>27</v>
      </c>
      <c r="D143" s="44"/>
      <c r="E143" s="7"/>
      <c r="F143" s="7"/>
      <c r="G143" s="7"/>
      <c r="H143" s="7"/>
      <c r="I143" s="7"/>
      <c r="J143" s="8"/>
      <c r="K143" s="8"/>
      <c r="L143" s="8"/>
      <c r="M143" s="45"/>
    </row>
    <row r="144" spans="1:25">
      <c r="A144" s="63"/>
      <c r="B144" s="63"/>
      <c r="C144" s="6" t="s">
        <v>20</v>
      </c>
      <c r="D144" s="44">
        <v>8314</v>
      </c>
      <c r="E144" s="68">
        <v>0</v>
      </c>
      <c r="F144" s="68">
        <v>0</v>
      </c>
      <c r="G144" s="44">
        <v>599</v>
      </c>
      <c r="H144" s="44">
        <v>576</v>
      </c>
      <c r="I144" s="44">
        <v>2057</v>
      </c>
      <c r="J144" s="44">
        <v>66</v>
      </c>
      <c r="K144" s="44">
        <v>4984</v>
      </c>
      <c r="L144" s="44">
        <v>32</v>
      </c>
      <c r="M144" s="35">
        <v>13.944431080105845</v>
      </c>
      <c r="P144" s="32">
        <f>E144*$P$15</f>
        <v>0</v>
      </c>
      <c r="Q144" s="33">
        <f>$Q$15*F144</f>
        <v>0</v>
      </c>
      <c r="R144" s="33">
        <f>$R$15*G144</f>
        <v>2995</v>
      </c>
      <c r="S144" s="33">
        <f>$S$15*H144</f>
        <v>4608</v>
      </c>
      <c r="T144" s="33">
        <f>$T$15*I144</f>
        <v>22627</v>
      </c>
      <c r="U144" s="33">
        <f>$U$15*J144</f>
        <v>528</v>
      </c>
      <c r="V144" s="33">
        <f>$V$15*K144</f>
        <v>84728</v>
      </c>
      <c r="W144" s="33">
        <f>$W$15*L144</f>
        <v>448</v>
      </c>
      <c r="X144" s="33"/>
      <c r="Y144" s="34">
        <f>SUM(P144:W144)</f>
        <v>115934</v>
      </c>
    </row>
    <row r="145" spans="1:25">
      <c r="A145" s="63"/>
      <c r="B145" s="63"/>
      <c r="C145" s="6" t="s">
        <v>21</v>
      </c>
      <c r="D145" s="44">
        <v>22854</v>
      </c>
      <c r="E145" s="44">
        <v>25</v>
      </c>
      <c r="F145" s="68">
        <v>0</v>
      </c>
      <c r="G145" s="44">
        <v>418</v>
      </c>
      <c r="H145" s="44">
        <v>254</v>
      </c>
      <c r="I145" s="44">
        <v>1729</v>
      </c>
      <c r="J145" s="68">
        <v>0</v>
      </c>
      <c r="K145" s="44">
        <v>20091</v>
      </c>
      <c r="L145" s="44">
        <v>337</v>
      </c>
      <c r="M145" s="35">
        <v>16.163735013564366</v>
      </c>
      <c r="P145" s="32">
        <f>E145*$P$15</f>
        <v>0</v>
      </c>
      <c r="Q145" s="33">
        <f>$Q$15*F145</f>
        <v>0</v>
      </c>
      <c r="R145" s="33">
        <f>$R$15*G145</f>
        <v>2090</v>
      </c>
      <c r="S145" s="33">
        <f>$S$15*H145</f>
        <v>2032</v>
      </c>
      <c r="T145" s="33">
        <f>$T$15*I145</f>
        <v>19019</v>
      </c>
      <c r="U145" s="33">
        <f>$U$15*J145</f>
        <v>0</v>
      </c>
      <c r="V145" s="33">
        <f>$V$15*K145</f>
        <v>341547</v>
      </c>
      <c r="W145" s="33">
        <f>$W$15*L145</f>
        <v>4718</v>
      </c>
      <c r="X145" s="33"/>
      <c r="Y145" s="34">
        <f>SUM(P145:W145)</f>
        <v>369406</v>
      </c>
    </row>
    <row r="146" spans="1:25">
      <c r="A146" s="63"/>
      <c r="B146" s="63"/>
      <c r="C146" s="6" t="s">
        <v>22</v>
      </c>
      <c r="D146" s="44">
        <v>15534</v>
      </c>
      <c r="E146" s="44">
        <v>114</v>
      </c>
      <c r="F146" s="44">
        <v>98</v>
      </c>
      <c r="G146" s="44">
        <v>697</v>
      </c>
      <c r="H146" s="44">
        <v>1205</v>
      </c>
      <c r="I146" s="44">
        <v>5518</v>
      </c>
      <c r="J146" s="44">
        <v>76</v>
      </c>
      <c r="K146" s="44">
        <v>7369</v>
      </c>
      <c r="L146" s="44">
        <v>457</v>
      </c>
      <c r="M146" s="35">
        <v>13.280417149478563</v>
      </c>
      <c r="P146" s="32">
        <f>E146*$P$15</f>
        <v>0</v>
      </c>
      <c r="Q146" s="33">
        <f>$Q$15*F146</f>
        <v>196</v>
      </c>
      <c r="R146" s="33">
        <f>$R$15*G146</f>
        <v>3485</v>
      </c>
      <c r="S146" s="33">
        <f>$S$15*H146</f>
        <v>9640</v>
      </c>
      <c r="T146" s="33">
        <f>$T$15*I146</f>
        <v>60698</v>
      </c>
      <c r="U146" s="33">
        <f>$U$15*J146</f>
        <v>608</v>
      </c>
      <c r="V146" s="33">
        <f>$V$15*K146</f>
        <v>125273</v>
      </c>
      <c r="W146" s="33">
        <f>$W$15*L146</f>
        <v>6398</v>
      </c>
      <c r="X146" s="33"/>
      <c r="Y146" s="34">
        <f>SUM(P146:W146)</f>
        <v>206298</v>
      </c>
    </row>
    <row r="147" spans="1:25">
      <c r="A147" s="63"/>
      <c r="B147" s="63"/>
      <c r="C147" s="6" t="s">
        <v>23</v>
      </c>
      <c r="D147" s="44">
        <v>16063</v>
      </c>
      <c r="E147" s="44">
        <v>33</v>
      </c>
      <c r="F147" s="44">
        <v>72</v>
      </c>
      <c r="G147" s="44">
        <v>497</v>
      </c>
      <c r="H147" s="44">
        <v>1247</v>
      </c>
      <c r="I147" s="44">
        <v>8097</v>
      </c>
      <c r="J147" s="44">
        <v>20</v>
      </c>
      <c r="K147" s="44">
        <v>5884</v>
      </c>
      <c r="L147" s="44">
        <v>213</v>
      </c>
      <c r="M147" s="35">
        <v>12.752412376268444</v>
      </c>
      <c r="P147" s="32">
        <f>E147*$P$15</f>
        <v>0</v>
      </c>
      <c r="Q147" s="33">
        <f>$Q$15*F147</f>
        <v>144</v>
      </c>
      <c r="R147" s="33">
        <f>$R$15*G147</f>
        <v>2485</v>
      </c>
      <c r="S147" s="33">
        <f>$S$15*H147</f>
        <v>9976</v>
      </c>
      <c r="T147" s="33">
        <f>$T$15*I147</f>
        <v>89067</v>
      </c>
      <c r="U147" s="33">
        <f>$U$15*J147</f>
        <v>160</v>
      </c>
      <c r="V147" s="33">
        <f>$V$15*K147</f>
        <v>100028</v>
      </c>
      <c r="W147" s="33">
        <f>$W$15*L147</f>
        <v>2982</v>
      </c>
      <c r="X147" s="33"/>
      <c r="Y147" s="34">
        <f>SUM(P147:W147)</f>
        <v>204842</v>
      </c>
    </row>
    <row r="148" spans="1:25">
      <c r="A148" s="63"/>
      <c r="B148" s="63"/>
      <c r="C148" s="6" t="s">
        <v>24</v>
      </c>
      <c r="D148" s="44"/>
      <c r="E148" s="7"/>
      <c r="F148" s="7"/>
      <c r="G148" s="7"/>
      <c r="H148" s="7"/>
      <c r="I148" s="7"/>
      <c r="J148" s="8"/>
      <c r="K148" s="8"/>
      <c r="L148" s="8"/>
      <c r="M148" s="53"/>
    </row>
    <row r="149" spans="1:25">
      <c r="A149" s="63"/>
      <c r="B149" s="63"/>
      <c r="C149" s="9" t="s">
        <v>25</v>
      </c>
      <c r="D149" s="44">
        <v>81989</v>
      </c>
      <c r="E149" s="44">
        <v>3604</v>
      </c>
      <c r="F149" s="44">
        <v>3735</v>
      </c>
      <c r="G149" s="44">
        <v>22330</v>
      </c>
      <c r="H149" s="44">
        <v>13740</v>
      </c>
      <c r="I149" s="44">
        <v>28739</v>
      </c>
      <c r="J149" s="44">
        <v>466</v>
      </c>
      <c r="K149" s="44">
        <v>8924</v>
      </c>
      <c r="L149" s="44">
        <v>451</v>
      </c>
      <c r="M149" s="35">
        <v>8.6221200404932361</v>
      </c>
      <c r="P149" s="32">
        <f>E149*$P$15</f>
        <v>0</v>
      </c>
      <c r="Q149" s="33">
        <f>$Q$15*F149</f>
        <v>7470</v>
      </c>
      <c r="R149" s="33">
        <f>$R$15*G149</f>
        <v>111650</v>
      </c>
      <c r="S149" s="33">
        <f>$S$15*H149</f>
        <v>109920</v>
      </c>
      <c r="T149" s="33">
        <f>$T$15*I149</f>
        <v>316129</v>
      </c>
      <c r="U149" s="33">
        <f>$U$15*J149</f>
        <v>3728</v>
      </c>
      <c r="V149" s="33">
        <f>$V$15*K149</f>
        <v>151708</v>
      </c>
      <c r="W149" s="33">
        <f>$W$15*L149</f>
        <v>6314</v>
      </c>
      <c r="X149" s="33"/>
      <c r="Y149" s="34">
        <f>SUM(P149:W149)</f>
        <v>706919</v>
      </c>
    </row>
    <row r="150" spans="1:25">
      <c r="A150" s="63"/>
      <c r="B150" s="63"/>
      <c r="C150" s="6" t="s">
        <v>1</v>
      </c>
      <c r="D150" s="44"/>
      <c r="E150" s="7"/>
      <c r="F150" s="7"/>
      <c r="G150" s="7"/>
      <c r="H150" s="7"/>
      <c r="I150" s="7"/>
      <c r="J150" s="8"/>
      <c r="K150" s="8"/>
      <c r="L150" s="8"/>
      <c r="M150" s="53"/>
      <c r="O150" s="31"/>
    </row>
    <row r="151" spans="1:25">
      <c r="A151" s="63"/>
      <c r="B151" s="63"/>
      <c r="C151" s="9" t="s">
        <v>2</v>
      </c>
      <c r="D151" s="44">
        <v>1156</v>
      </c>
      <c r="E151" s="44">
        <v>54</v>
      </c>
      <c r="F151" s="44">
        <v>135</v>
      </c>
      <c r="G151" s="44">
        <v>414</v>
      </c>
      <c r="H151" s="44">
        <v>255</v>
      </c>
      <c r="I151" s="44">
        <v>124</v>
      </c>
      <c r="J151" s="68">
        <v>0</v>
      </c>
      <c r="K151" s="44">
        <v>174</v>
      </c>
      <c r="L151" s="68">
        <v>0</v>
      </c>
      <c r="M151" s="35">
        <v>7.5276816608996544</v>
      </c>
      <c r="P151" s="32">
        <f>E151*$P$15</f>
        <v>0</v>
      </c>
      <c r="Q151" s="33">
        <f>$Q$15*F151</f>
        <v>270</v>
      </c>
      <c r="R151" s="33">
        <f>$R$15*G151</f>
        <v>2070</v>
      </c>
      <c r="S151" s="33">
        <f>$S$15*H151</f>
        <v>2040</v>
      </c>
      <c r="T151" s="33">
        <f>$T$15*I151</f>
        <v>1364</v>
      </c>
      <c r="U151" s="33">
        <f>$U$15*J151</f>
        <v>0</v>
      </c>
      <c r="V151" s="33">
        <f>$V$15*K151</f>
        <v>2958</v>
      </c>
      <c r="W151" s="33">
        <f>$W$15*L151</f>
        <v>0</v>
      </c>
      <c r="X151" s="33"/>
      <c r="Y151" s="34">
        <f>SUM(P151:W151)</f>
        <v>8702</v>
      </c>
    </row>
    <row r="152" spans="1:25">
      <c r="A152" s="63"/>
      <c r="B152" s="63"/>
      <c r="C152" s="6" t="s">
        <v>3</v>
      </c>
      <c r="D152" s="44"/>
      <c r="E152" s="7"/>
      <c r="F152" s="7"/>
      <c r="G152" s="7"/>
      <c r="H152" s="7"/>
      <c r="I152" s="7"/>
      <c r="J152" s="8"/>
      <c r="K152" s="8"/>
      <c r="L152" s="8"/>
      <c r="M152" s="53"/>
    </row>
    <row r="153" spans="1:25">
      <c r="A153" s="63"/>
      <c r="B153" s="63"/>
      <c r="C153" s="9" t="s">
        <v>4</v>
      </c>
      <c r="D153" s="44"/>
      <c r="E153" s="7"/>
      <c r="F153" s="7"/>
      <c r="G153" s="7"/>
      <c r="H153" s="7"/>
      <c r="I153" s="7"/>
      <c r="J153" s="8"/>
      <c r="K153" s="8"/>
      <c r="L153" s="8"/>
      <c r="M153" s="53"/>
    </row>
    <row r="154" spans="1:25">
      <c r="A154" s="63"/>
      <c r="B154" s="63"/>
      <c r="C154" s="9" t="s">
        <v>5</v>
      </c>
      <c r="D154" s="44">
        <v>73528</v>
      </c>
      <c r="E154" s="44">
        <v>7109</v>
      </c>
      <c r="F154" s="44">
        <v>5299</v>
      </c>
      <c r="G154" s="44">
        <v>23546</v>
      </c>
      <c r="H154" s="44">
        <v>14017</v>
      </c>
      <c r="I154" s="44">
        <v>19281</v>
      </c>
      <c r="J154" s="44">
        <v>523</v>
      </c>
      <c r="K154" s="44">
        <v>3753</v>
      </c>
      <c r="L154" s="68">
        <v>0</v>
      </c>
      <c r="M154" s="35">
        <v>7.0794799260145798</v>
      </c>
      <c r="P154" s="32">
        <f>E154*$P$15</f>
        <v>0</v>
      </c>
      <c r="Q154" s="33">
        <f>$Q$15*F154</f>
        <v>10598</v>
      </c>
      <c r="R154" s="33">
        <f>$R$15*G154</f>
        <v>117730</v>
      </c>
      <c r="S154" s="33">
        <f>$S$15*H154</f>
        <v>112136</v>
      </c>
      <c r="T154" s="33">
        <f>$T$15*I154</f>
        <v>212091</v>
      </c>
      <c r="U154" s="33">
        <f>$U$15*J154</f>
        <v>4184</v>
      </c>
      <c r="V154" s="33">
        <f>$V$15*K154</f>
        <v>63801</v>
      </c>
      <c r="W154" s="33">
        <f>$W$15*L154</f>
        <v>0</v>
      </c>
      <c r="X154" s="33"/>
      <c r="Y154" s="34">
        <f>SUM(P154:W154)</f>
        <v>520540</v>
      </c>
    </row>
    <row r="155" spans="1:25">
      <c r="A155" s="63"/>
      <c r="B155" s="63"/>
      <c r="C155" s="6" t="s">
        <v>28</v>
      </c>
      <c r="D155" s="44"/>
      <c r="E155" s="7"/>
      <c r="F155" s="7"/>
      <c r="G155" s="7"/>
      <c r="H155" s="7"/>
      <c r="I155" s="7"/>
      <c r="J155" s="8"/>
      <c r="K155" s="8"/>
      <c r="L155" s="8"/>
      <c r="M155" s="53"/>
    </row>
    <row r="156" spans="1:25">
      <c r="A156" s="63"/>
      <c r="B156" s="63"/>
      <c r="C156" s="9" t="s">
        <v>29</v>
      </c>
      <c r="D156" s="44"/>
      <c r="E156" s="7"/>
      <c r="F156" s="7"/>
      <c r="G156" s="7"/>
      <c r="H156" s="7"/>
      <c r="I156" s="7"/>
      <c r="J156" s="8"/>
      <c r="K156" s="8"/>
      <c r="L156" s="8"/>
      <c r="M156" s="53"/>
      <c r="N156" s="31"/>
    </row>
    <row r="157" spans="1:25">
      <c r="A157" s="63"/>
      <c r="B157" s="63"/>
      <c r="C157" s="9" t="s">
        <v>31</v>
      </c>
      <c r="D157" s="44">
        <v>25755</v>
      </c>
      <c r="E157" s="44">
        <v>345</v>
      </c>
      <c r="F157" s="44">
        <v>595</v>
      </c>
      <c r="G157" s="44">
        <v>6005</v>
      </c>
      <c r="H157" s="44">
        <v>6400</v>
      </c>
      <c r="I157" s="44">
        <v>9531</v>
      </c>
      <c r="J157" s="44">
        <v>100</v>
      </c>
      <c r="K157" s="44">
        <v>2720</v>
      </c>
      <c r="L157" s="44">
        <v>59</v>
      </c>
      <c r="M157" s="35">
        <v>9.1291788002329639</v>
      </c>
      <c r="N157" s="31"/>
      <c r="P157" s="32">
        <f>E157*$P$15</f>
        <v>0</v>
      </c>
      <c r="Q157" s="33">
        <f>$Q$15*F157</f>
        <v>1190</v>
      </c>
      <c r="R157" s="33">
        <f>$R$15*G157</f>
        <v>30025</v>
      </c>
      <c r="S157" s="33">
        <f>$S$15*H157</f>
        <v>51200</v>
      </c>
      <c r="T157" s="33">
        <f>$T$15*I157</f>
        <v>104841</v>
      </c>
      <c r="U157" s="33">
        <f>$U$15*J157</f>
        <v>800</v>
      </c>
      <c r="V157" s="33">
        <f>$V$15*K157</f>
        <v>46240</v>
      </c>
      <c r="W157" s="33">
        <f>$W$15*L157</f>
        <v>826</v>
      </c>
      <c r="X157" s="33"/>
      <c r="Y157" s="34">
        <f>SUM(P157:W157)</f>
        <v>235122</v>
      </c>
    </row>
    <row r="158" spans="1:25">
      <c r="A158" s="63"/>
      <c r="B158" s="63"/>
      <c r="C158" s="6" t="s">
        <v>30</v>
      </c>
      <c r="D158" s="44"/>
      <c r="E158" s="7"/>
      <c r="F158" s="7"/>
      <c r="G158" s="7"/>
      <c r="H158" s="7"/>
      <c r="I158" s="7"/>
      <c r="J158" s="8"/>
      <c r="K158" s="8"/>
      <c r="L158" s="8"/>
      <c r="M158" s="53"/>
    </row>
    <row r="159" spans="1:25">
      <c r="A159" s="63"/>
      <c r="B159" s="63"/>
      <c r="C159" s="9" t="s">
        <v>36</v>
      </c>
      <c r="D159" s="44"/>
      <c r="E159" s="7"/>
      <c r="F159" s="7"/>
      <c r="G159" s="7"/>
      <c r="H159" s="7"/>
      <c r="I159" s="7"/>
      <c r="J159" s="8"/>
      <c r="K159" s="8"/>
      <c r="L159" s="8"/>
      <c r="M159" s="53"/>
    </row>
    <row r="160" spans="1:25">
      <c r="A160" s="63"/>
      <c r="B160" s="63"/>
      <c r="C160" s="9" t="s">
        <v>26</v>
      </c>
      <c r="D160" s="44">
        <v>78544</v>
      </c>
      <c r="E160" s="44">
        <v>2082</v>
      </c>
      <c r="F160" s="44">
        <v>4009</v>
      </c>
      <c r="G160" s="44">
        <v>27493</v>
      </c>
      <c r="H160" s="44">
        <v>16721</v>
      </c>
      <c r="I160" s="44">
        <v>23527</v>
      </c>
      <c r="J160" s="44">
        <v>213</v>
      </c>
      <c r="K160" s="44">
        <v>4280</v>
      </c>
      <c r="L160" s="44">
        <v>219</v>
      </c>
      <c r="M160" s="74">
        <v>0</v>
      </c>
    </row>
    <row r="161" spans="1:25">
      <c r="A161" s="63"/>
      <c r="B161" s="63"/>
      <c r="C161" s="6"/>
      <c r="D161" s="7"/>
      <c r="E161" s="7"/>
      <c r="F161" s="7"/>
      <c r="G161" s="7"/>
      <c r="H161" s="7"/>
      <c r="I161" s="7"/>
      <c r="J161" s="8"/>
      <c r="K161" s="8"/>
      <c r="L161" s="8"/>
      <c r="M161" s="45"/>
    </row>
    <row r="162" spans="1:25">
      <c r="A162" s="63"/>
      <c r="B162" s="63" t="s">
        <v>37</v>
      </c>
      <c r="C162" s="6"/>
      <c r="D162" s="4">
        <v>176749</v>
      </c>
      <c r="E162" s="4">
        <v>4198</v>
      </c>
      <c r="F162" s="4">
        <v>6434</v>
      </c>
      <c r="G162" s="4">
        <v>44243</v>
      </c>
      <c r="H162" s="4">
        <v>34462</v>
      </c>
      <c r="I162" s="4">
        <v>61845</v>
      </c>
      <c r="J162" s="4">
        <v>717</v>
      </c>
      <c r="K162" s="4">
        <v>24390</v>
      </c>
      <c r="L162" s="4">
        <v>460</v>
      </c>
      <c r="M162" s="30">
        <v>9.1478876825328577</v>
      </c>
      <c r="P162" s="32">
        <f>E162*$P$15</f>
        <v>0</v>
      </c>
      <c r="Q162" s="33">
        <f>$Q$15*F162</f>
        <v>12868</v>
      </c>
      <c r="R162" s="33">
        <f>$R$15*G162</f>
        <v>221215</v>
      </c>
      <c r="S162" s="33">
        <f>$S$15*H162</f>
        <v>275696</v>
      </c>
      <c r="T162" s="33">
        <f>$T$15*I162</f>
        <v>680295</v>
      </c>
      <c r="U162" s="33">
        <f>$U$15*J162</f>
        <v>5736</v>
      </c>
      <c r="V162" s="33">
        <f>$V$15*K162</f>
        <v>414630</v>
      </c>
      <c r="W162" s="33">
        <f>$W$15*L162</f>
        <v>6440</v>
      </c>
      <c r="X162" s="33"/>
      <c r="Y162" s="34">
        <f>SUM(P162:W162)</f>
        <v>1616880</v>
      </c>
    </row>
    <row r="163" spans="1:25">
      <c r="A163" s="63"/>
      <c r="B163" s="63"/>
      <c r="C163" s="6"/>
      <c r="D163" s="7"/>
      <c r="E163" s="7"/>
      <c r="F163" s="7"/>
      <c r="G163" s="7"/>
      <c r="H163" s="7"/>
      <c r="I163" s="7"/>
      <c r="J163" s="8"/>
      <c r="K163" s="8"/>
      <c r="L163" s="8"/>
      <c r="M163" s="45"/>
    </row>
    <row r="164" spans="1:25">
      <c r="A164" s="63"/>
      <c r="B164" s="63"/>
      <c r="C164" s="6" t="s">
        <v>27</v>
      </c>
      <c r="D164" s="44"/>
      <c r="E164" s="7"/>
      <c r="F164" s="7"/>
      <c r="G164" s="7"/>
      <c r="H164" s="7"/>
      <c r="I164" s="7"/>
      <c r="J164" s="8"/>
      <c r="K164" s="8"/>
      <c r="L164" s="8"/>
      <c r="M164" s="45"/>
    </row>
    <row r="165" spans="1:25">
      <c r="A165" s="63"/>
      <c r="B165" s="63"/>
      <c r="C165" s="6" t="s">
        <v>20</v>
      </c>
      <c r="D165" s="44">
        <v>4970</v>
      </c>
      <c r="E165" s="69">
        <v>0</v>
      </c>
      <c r="F165" s="69">
        <v>0</v>
      </c>
      <c r="G165" s="7">
        <v>490</v>
      </c>
      <c r="H165" s="7">
        <v>313</v>
      </c>
      <c r="I165" s="7">
        <v>1671</v>
      </c>
      <c r="J165" s="7">
        <v>66</v>
      </c>
      <c r="K165" s="7">
        <v>2398</v>
      </c>
      <c r="L165" s="7">
        <v>32</v>
      </c>
      <c r="M165" s="35">
        <v>13.093963782696177</v>
      </c>
      <c r="P165" s="32">
        <f>E165*$P$15</f>
        <v>0</v>
      </c>
      <c r="Q165" s="33">
        <f>$Q$15*F165</f>
        <v>0</v>
      </c>
      <c r="R165" s="33">
        <f>$R$15*G165</f>
        <v>2450</v>
      </c>
      <c r="S165" s="33">
        <f>$S$15*H165</f>
        <v>2504</v>
      </c>
      <c r="T165" s="33">
        <f>$T$15*I165</f>
        <v>18381</v>
      </c>
      <c r="U165" s="33">
        <f>$U$15*J165</f>
        <v>528</v>
      </c>
      <c r="V165" s="33">
        <f>$V$15*K165</f>
        <v>40766</v>
      </c>
      <c r="W165" s="33">
        <f>$W$15*L165</f>
        <v>448</v>
      </c>
      <c r="X165" s="33"/>
      <c r="Y165" s="34">
        <f>SUM(P165:W165)</f>
        <v>65077</v>
      </c>
    </row>
    <row r="166" spans="1:25">
      <c r="A166" s="63"/>
      <c r="B166" s="63"/>
      <c r="C166" s="6" t="s">
        <v>21</v>
      </c>
      <c r="D166" s="44">
        <v>7773</v>
      </c>
      <c r="E166" s="7">
        <v>25</v>
      </c>
      <c r="F166" s="69">
        <v>0</v>
      </c>
      <c r="G166" s="7">
        <v>163</v>
      </c>
      <c r="H166" s="7">
        <v>225</v>
      </c>
      <c r="I166" s="7">
        <v>876</v>
      </c>
      <c r="J166" s="69">
        <v>0</v>
      </c>
      <c r="K166" s="7">
        <v>6386</v>
      </c>
      <c r="L166" s="7">
        <v>98</v>
      </c>
      <c r="M166" s="35">
        <v>15.719156053003989</v>
      </c>
      <c r="P166" s="32">
        <f>E166*$P$15</f>
        <v>0</v>
      </c>
      <c r="Q166" s="33">
        <f>$Q$15*F166</f>
        <v>0</v>
      </c>
      <c r="R166" s="33">
        <f>$R$15*G166</f>
        <v>815</v>
      </c>
      <c r="S166" s="33">
        <f>$S$15*H166</f>
        <v>1800</v>
      </c>
      <c r="T166" s="33">
        <f>$T$15*I166</f>
        <v>9636</v>
      </c>
      <c r="U166" s="33">
        <f>$U$15*J166</f>
        <v>0</v>
      </c>
      <c r="V166" s="33">
        <f>$V$15*K166</f>
        <v>108562</v>
      </c>
      <c r="W166" s="33">
        <f>$W$15*L166</f>
        <v>1372</v>
      </c>
      <c r="X166" s="33"/>
      <c r="Y166" s="34">
        <f>SUM(P166:W166)</f>
        <v>122185</v>
      </c>
    </row>
    <row r="167" spans="1:25">
      <c r="A167" s="63"/>
      <c r="B167" s="63"/>
      <c r="C167" s="6" t="s">
        <v>22</v>
      </c>
      <c r="D167" s="44">
        <v>8264</v>
      </c>
      <c r="E167" s="7">
        <v>94</v>
      </c>
      <c r="F167" s="7">
        <v>98</v>
      </c>
      <c r="G167" s="7">
        <v>508</v>
      </c>
      <c r="H167" s="7">
        <v>991</v>
      </c>
      <c r="I167" s="7">
        <v>3256</v>
      </c>
      <c r="J167" s="7">
        <v>76</v>
      </c>
      <c r="K167" s="7">
        <v>3082</v>
      </c>
      <c r="L167" s="7">
        <v>159</v>
      </c>
      <c r="M167" s="35">
        <v>12.307357212003872</v>
      </c>
      <c r="P167" s="32">
        <f>E167*$P$15</f>
        <v>0</v>
      </c>
      <c r="Q167" s="33">
        <f>$Q$15*F167</f>
        <v>196</v>
      </c>
      <c r="R167" s="33">
        <f>$R$15*G167</f>
        <v>2540</v>
      </c>
      <c r="S167" s="33">
        <f>$S$15*H167</f>
        <v>7928</v>
      </c>
      <c r="T167" s="33">
        <f>$T$15*I167</f>
        <v>35816</v>
      </c>
      <c r="U167" s="33">
        <f>$U$15*J167</f>
        <v>608</v>
      </c>
      <c r="V167" s="33">
        <f>$V$15*K167</f>
        <v>52394</v>
      </c>
      <c r="W167" s="33">
        <f>$W$15*L167</f>
        <v>2226</v>
      </c>
      <c r="X167" s="33"/>
      <c r="Y167" s="34">
        <f>SUM(P167:W167)</f>
        <v>101708</v>
      </c>
    </row>
    <row r="168" spans="1:25">
      <c r="A168" s="63"/>
      <c r="B168" s="63"/>
      <c r="C168" s="6" t="s">
        <v>23</v>
      </c>
      <c r="D168" s="44">
        <v>5012</v>
      </c>
      <c r="E168" s="7">
        <v>33</v>
      </c>
      <c r="F168" s="7">
        <v>72</v>
      </c>
      <c r="G168" s="7">
        <v>316</v>
      </c>
      <c r="H168" s="7">
        <v>719</v>
      </c>
      <c r="I168" s="7">
        <v>2725</v>
      </c>
      <c r="J168" s="7">
        <v>20</v>
      </c>
      <c r="K168" s="7">
        <v>1127</v>
      </c>
      <c r="L168" s="69">
        <v>0</v>
      </c>
      <c r="M168" s="35">
        <v>11.326815642458101</v>
      </c>
      <c r="P168" s="32">
        <f>E168*$P$15</f>
        <v>0</v>
      </c>
      <c r="Q168" s="33">
        <f>$Q$15*F168</f>
        <v>144</v>
      </c>
      <c r="R168" s="33">
        <f>$R$15*G168</f>
        <v>1580</v>
      </c>
      <c r="S168" s="33">
        <f>$S$15*H168</f>
        <v>5752</v>
      </c>
      <c r="T168" s="33">
        <f>$T$15*I168</f>
        <v>29975</v>
      </c>
      <c r="U168" s="33">
        <f>$U$15*J168</f>
        <v>160</v>
      </c>
      <c r="V168" s="33">
        <f>$V$15*K168</f>
        <v>19159</v>
      </c>
      <c r="W168" s="33">
        <f>$W$15*L168</f>
        <v>0</v>
      </c>
      <c r="X168" s="33"/>
      <c r="Y168" s="34">
        <f>SUM(P168:W168)</f>
        <v>56770</v>
      </c>
    </row>
    <row r="169" spans="1:25">
      <c r="A169" s="63"/>
      <c r="B169" s="63"/>
      <c r="C169" s="6" t="s">
        <v>24</v>
      </c>
      <c r="D169" s="44"/>
      <c r="E169" s="7"/>
      <c r="F169" s="7"/>
      <c r="G169" s="7"/>
      <c r="H169" s="7"/>
      <c r="I169" s="7"/>
      <c r="J169" s="8"/>
      <c r="K169" s="8"/>
      <c r="L169" s="8"/>
      <c r="M169" s="53"/>
    </row>
    <row r="170" spans="1:25">
      <c r="A170" s="63"/>
      <c r="B170" s="63"/>
      <c r="C170" s="9" t="s">
        <v>25</v>
      </c>
      <c r="D170" s="44">
        <v>32163</v>
      </c>
      <c r="E170" s="7">
        <v>1370</v>
      </c>
      <c r="F170" s="7">
        <v>993</v>
      </c>
      <c r="G170" s="7">
        <v>7943</v>
      </c>
      <c r="H170" s="7">
        <v>5960</v>
      </c>
      <c r="I170" s="7">
        <v>12553</v>
      </c>
      <c r="J170" s="7">
        <v>89</v>
      </c>
      <c r="K170" s="7">
        <v>3200</v>
      </c>
      <c r="L170" s="7">
        <v>55</v>
      </c>
      <c r="M170" s="35">
        <v>8.809688150980941</v>
      </c>
      <c r="P170" s="32">
        <f>E170*$P$15</f>
        <v>0</v>
      </c>
      <c r="Q170" s="33">
        <f>$Q$15*F170</f>
        <v>1986</v>
      </c>
      <c r="R170" s="33">
        <f>$R$15*G170</f>
        <v>39715</v>
      </c>
      <c r="S170" s="33">
        <f>$S$15*H170</f>
        <v>47680</v>
      </c>
      <c r="T170" s="33">
        <f>$T$15*I170</f>
        <v>138083</v>
      </c>
      <c r="U170" s="33">
        <f>$U$15*J170</f>
        <v>712</v>
      </c>
      <c r="V170" s="33">
        <f>$V$15*K170</f>
        <v>54400</v>
      </c>
      <c r="W170" s="33">
        <f>$W$15*L170</f>
        <v>770</v>
      </c>
      <c r="X170" s="33"/>
      <c r="Y170" s="34">
        <f>SUM(P170:W170)</f>
        <v>283346</v>
      </c>
    </row>
    <row r="171" spans="1:25">
      <c r="A171" s="63"/>
      <c r="B171" s="63"/>
      <c r="C171" s="6" t="s">
        <v>1</v>
      </c>
      <c r="D171" s="44"/>
      <c r="E171" s="7"/>
      <c r="F171" s="7"/>
      <c r="G171" s="7"/>
      <c r="H171" s="7"/>
      <c r="I171" s="7"/>
      <c r="J171" s="8"/>
      <c r="K171" s="8"/>
      <c r="L171" s="8"/>
      <c r="M171" s="53"/>
      <c r="O171" s="31"/>
    </row>
    <row r="172" spans="1:25">
      <c r="A172" s="63"/>
      <c r="B172" s="63"/>
      <c r="C172" s="9" t="s">
        <v>2</v>
      </c>
      <c r="D172" s="44">
        <v>998</v>
      </c>
      <c r="E172" s="7">
        <v>54</v>
      </c>
      <c r="F172" s="7">
        <v>101</v>
      </c>
      <c r="G172" s="7">
        <v>414</v>
      </c>
      <c r="H172" s="7">
        <v>255</v>
      </c>
      <c r="I172" s="69">
        <v>0</v>
      </c>
      <c r="J172" s="69">
        <v>0</v>
      </c>
      <c r="K172" s="7">
        <v>174</v>
      </c>
      <c r="L172" s="69">
        <v>0</v>
      </c>
      <c r="M172" s="35">
        <v>7.2845691382765532</v>
      </c>
      <c r="P172" s="32">
        <f>E172*$P$15</f>
        <v>0</v>
      </c>
      <c r="Q172" s="33">
        <f>$Q$15*F172</f>
        <v>202</v>
      </c>
      <c r="R172" s="33">
        <f>$R$15*G172</f>
        <v>2070</v>
      </c>
      <c r="S172" s="33">
        <f>$S$15*H172</f>
        <v>2040</v>
      </c>
      <c r="T172" s="33">
        <f>$T$15*I172</f>
        <v>0</v>
      </c>
      <c r="U172" s="33">
        <f>$U$15*J172</f>
        <v>0</v>
      </c>
      <c r="V172" s="33">
        <f>$V$15*K172</f>
        <v>2958</v>
      </c>
      <c r="W172" s="33">
        <f>$W$15*L172</f>
        <v>0</v>
      </c>
      <c r="X172" s="33"/>
      <c r="Y172" s="34">
        <f>SUM(P172:W172)</f>
        <v>7270</v>
      </c>
    </row>
    <row r="173" spans="1:25">
      <c r="A173" s="63"/>
      <c r="B173" s="63"/>
      <c r="C173" s="6" t="s">
        <v>3</v>
      </c>
      <c r="D173" s="44"/>
      <c r="E173" s="7"/>
      <c r="F173" s="7"/>
      <c r="G173" s="7"/>
      <c r="H173" s="7"/>
      <c r="I173" s="7"/>
      <c r="J173" s="8"/>
      <c r="K173" s="8"/>
      <c r="L173" s="8"/>
      <c r="M173" s="53"/>
    </row>
    <row r="174" spans="1:25">
      <c r="A174" s="63"/>
      <c r="B174" s="63"/>
      <c r="C174" s="9" t="s">
        <v>4</v>
      </c>
      <c r="D174" s="44"/>
      <c r="E174" s="7"/>
      <c r="F174" s="7"/>
      <c r="G174" s="7"/>
      <c r="H174" s="7"/>
      <c r="I174" s="7"/>
      <c r="J174" s="8"/>
      <c r="K174" s="8"/>
      <c r="L174" s="8"/>
      <c r="M174" s="53"/>
    </row>
    <row r="175" spans="1:25">
      <c r="A175" s="63"/>
      <c r="B175" s="63"/>
      <c r="C175" s="9" t="s">
        <v>5</v>
      </c>
      <c r="D175" s="44">
        <v>43510</v>
      </c>
      <c r="E175" s="7">
        <v>1007</v>
      </c>
      <c r="F175" s="7">
        <v>1969</v>
      </c>
      <c r="G175" s="7">
        <v>12776</v>
      </c>
      <c r="H175" s="7">
        <v>8796</v>
      </c>
      <c r="I175" s="7">
        <v>15979</v>
      </c>
      <c r="J175" s="7">
        <v>213</v>
      </c>
      <c r="K175" s="7">
        <v>2770</v>
      </c>
      <c r="L175" s="69">
        <v>0</v>
      </c>
      <c r="M175" s="35">
        <v>8.337140887152378</v>
      </c>
      <c r="P175" s="32">
        <f>E175*$P$15</f>
        <v>0</v>
      </c>
      <c r="Q175" s="33">
        <f>$Q$15*F175</f>
        <v>3938</v>
      </c>
      <c r="R175" s="33">
        <f>$R$15*G175</f>
        <v>63880</v>
      </c>
      <c r="S175" s="33">
        <f>$S$15*H175</f>
        <v>70368</v>
      </c>
      <c r="T175" s="33">
        <f>$T$15*I175</f>
        <v>175769</v>
      </c>
      <c r="U175" s="33">
        <f>$U$15*J175</f>
        <v>1704</v>
      </c>
      <c r="V175" s="33">
        <f>$V$15*K175</f>
        <v>47090</v>
      </c>
      <c r="W175" s="33">
        <f>$W$15*L175</f>
        <v>0</v>
      </c>
      <c r="X175" s="33"/>
      <c r="Y175" s="34">
        <f>SUM(P175:W175)</f>
        <v>362749</v>
      </c>
    </row>
    <row r="176" spans="1:25">
      <c r="A176" s="63"/>
      <c r="B176" s="63"/>
      <c r="C176" s="6" t="s">
        <v>28</v>
      </c>
      <c r="D176" s="44"/>
      <c r="E176" s="7"/>
      <c r="F176" s="7"/>
      <c r="G176" s="7"/>
      <c r="H176" s="7"/>
      <c r="I176" s="7"/>
      <c r="J176" s="8"/>
      <c r="K176" s="8"/>
      <c r="L176" s="8"/>
      <c r="M176" s="53"/>
    </row>
    <row r="177" spans="1:25">
      <c r="A177" s="63"/>
      <c r="B177" s="63"/>
      <c r="C177" s="9" t="s">
        <v>29</v>
      </c>
      <c r="D177" s="44"/>
      <c r="E177" s="7"/>
      <c r="F177" s="7"/>
      <c r="G177" s="7"/>
      <c r="H177" s="7"/>
      <c r="I177" s="7"/>
      <c r="J177" s="8"/>
      <c r="K177" s="8"/>
      <c r="L177" s="8"/>
      <c r="M177" s="53"/>
      <c r="N177" s="31"/>
    </row>
    <row r="178" spans="1:25">
      <c r="A178" s="63"/>
      <c r="B178" s="63"/>
      <c r="C178" s="9" t="s">
        <v>31</v>
      </c>
      <c r="D178" s="44">
        <v>25498</v>
      </c>
      <c r="E178" s="7">
        <v>345</v>
      </c>
      <c r="F178" s="7">
        <v>595</v>
      </c>
      <c r="G178" s="7">
        <v>6005</v>
      </c>
      <c r="H178" s="7">
        <v>6284</v>
      </c>
      <c r="I178" s="7">
        <v>9484</v>
      </c>
      <c r="J178" s="7">
        <v>100</v>
      </c>
      <c r="K178" s="7">
        <v>2626</v>
      </c>
      <c r="L178" s="7">
        <v>59</v>
      </c>
      <c r="M178" s="35">
        <v>9.1018511255784773</v>
      </c>
      <c r="N178" s="31"/>
      <c r="P178" s="32">
        <f>E178*$P$15</f>
        <v>0</v>
      </c>
      <c r="Q178" s="33">
        <f>$Q$15*F178</f>
        <v>1190</v>
      </c>
      <c r="R178" s="33">
        <f>$R$15*G178</f>
        <v>30025</v>
      </c>
      <c r="S178" s="33">
        <f>$S$15*H178</f>
        <v>50272</v>
      </c>
      <c r="T178" s="33">
        <f>$T$15*I178</f>
        <v>104324</v>
      </c>
      <c r="U178" s="33">
        <f>$U$15*J178</f>
        <v>800</v>
      </c>
      <c r="V178" s="33">
        <f>$V$15*K178</f>
        <v>44642</v>
      </c>
      <c r="W178" s="33">
        <f>$W$15*L178</f>
        <v>826</v>
      </c>
      <c r="X178" s="33"/>
      <c r="Y178" s="34">
        <f>SUM(P178:W178)</f>
        <v>232079</v>
      </c>
    </row>
    <row r="179" spans="1:25">
      <c r="A179" s="63"/>
      <c r="B179" s="63"/>
      <c r="C179" s="6" t="s">
        <v>30</v>
      </c>
      <c r="D179" s="44"/>
      <c r="E179" s="7"/>
      <c r="F179" s="7"/>
      <c r="G179" s="7"/>
      <c r="H179" s="7"/>
      <c r="I179" s="7"/>
      <c r="J179" s="8"/>
      <c r="K179" s="8"/>
      <c r="L179" s="8"/>
      <c r="M179" s="53"/>
    </row>
    <row r="180" spans="1:25">
      <c r="A180" s="63"/>
      <c r="B180" s="63"/>
      <c r="C180" s="9" t="s">
        <v>36</v>
      </c>
      <c r="D180" s="44"/>
      <c r="E180" s="7"/>
      <c r="F180" s="7"/>
      <c r="G180" s="7"/>
      <c r="H180" s="7"/>
      <c r="I180" s="7"/>
      <c r="J180" s="8"/>
      <c r="K180" s="8"/>
      <c r="L180" s="8"/>
      <c r="M180" s="53"/>
    </row>
    <row r="181" spans="1:25">
      <c r="A181" s="63"/>
      <c r="B181" s="63"/>
      <c r="C181" s="9" t="s">
        <v>26</v>
      </c>
      <c r="D181" s="44">
        <v>48561</v>
      </c>
      <c r="E181" s="7">
        <v>1270</v>
      </c>
      <c r="F181" s="7">
        <v>2606</v>
      </c>
      <c r="G181" s="7">
        <v>15628</v>
      </c>
      <c r="H181" s="7">
        <v>10919</v>
      </c>
      <c r="I181" s="7">
        <v>15301</v>
      </c>
      <c r="J181" s="7">
        <v>153</v>
      </c>
      <c r="K181" s="7">
        <v>2627</v>
      </c>
      <c r="L181" s="7">
        <v>57</v>
      </c>
      <c r="M181" s="35">
        <v>7.9425053026090895</v>
      </c>
      <c r="P181" s="32">
        <f>E181*$P$15</f>
        <v>0</v>
      </c>
      <c r="Q181" s="33">
        <f>$Q$15*F181</f>
        <v>5212</v>
      </c>
      <c r="R181" s="33">
        <f>$R$15*G181</f>
        <v>78140</v>
      </c>
      <c r="S181" s="33">
        <f>$S$15*H181</f>
        <v>87352</v>
      </c>
      <c r="T181" s="33">
        <f>$T$15*I181</f>
        <v>168311</v>
      </c>
      <c r="U181" s="33">
        <f>$U$15*J181</f>
        <v>1224</v>
      </c>
      <c r="V181" s="33">
        <f>$V$15*K181</f>
        <v>44659</v>
      </c>
      <c r="W181" s="33">
        <f>$W$15*L181</f>
        <v>798</v>
      </c>
      <c r="X181" s="33"/>
      <c r="Y181" s="34">
        <f>SUM(P181:W181)</f>
        <v>385696</v>
      </c>
    </row>
    <row r="182" spans="1:25">
      <c r="A182" s="63"/>
      <c r="B182" s="63"/>
      <c r="C182" s="6"/>
      <c r="D182" s="7"/>
      <c r="E182" s="7"/>
      <c r="F182" s="7"/>
      <c r="G182" s="7"/>
      <c r="H182" s="7"/>
      <c r="I182" s="7"/>
      <c r="J182" s="8"/>
      <c r="K182" s="8"/>
      <c r="L182" s="8"/>
      <c r="M182" s="45"/>
    </row>
    <row r="183" spans="1:25">
      <c r="A183" s="63"/>
      <c r="B183" s="63" t="s">
        <v>38</v>
      </c>
      <c r="C183" s="6"/>
      <c r="D183" s="4">
        <v>146988</v>
      </c>
      <c r="E183" s="4">
        <v>9168</v>
      </c>
      <c r="F183" s="4">
        <v>7509</v>
      </c>
      <c r="G183" s="4">
        <v>37756</v>
      </c>
      <c r="H183" s="4">
        <v>19953</v>
      </c>
      <c r="I183" s="4">
        <v>36758</v>
      </c>
      <c r="J183" s="4">
        <v>747</v>
      </c>
      <c r="K183" s="4">
        <v>33789</v>
      </c>
      <c r="L183" s="4">
        <v>1308</v>
      </c>
      <c r="M183" s="30">
        <v>9.2964119519960811</v>
      </c>
      <c r="P183" s="32">
        <f>E183*$P$15</f>
        <v>0</v>
      </c>
      <c r="Q183" s="33">
        <f>$Q$15*F183</f>
        <v>15018</v>
      </c>
      <c r="R183" s="33">
        <f>$R$15*G183</f>
        <v>188780</v>
      </c>
      <c r="S183" s="33">
        <f>$S$15*H183</f>
        <v>159624</v>
      </c>
      <c r="T183" s="33">
        <f>$T$15*I183</f>
        <v>404338</v>
      </c>
      <c r="U183" s="33">
        <f>$U$15*J183</f>
        <v>5976</v>
      </c>
      <c r="V183" s="33">
        <f>$V$15*K183</f>
        <v>574413</v>
      </c>
      <c r="W183" s="33">
        <f>$W$15*L183</f>
        <v>18312</v>
      </c>
      <c r="X183" s="33"/>
      <c r="Y183" s="34">
        <f>SUM(P183:W183)</f>
        <v>1366461</v>
      </c>
    </row>
    <row r="184" spans="1:25">
      <c r="A184" s="63"/>
      <c r="B184" s="63"/>
      <c r="C184" s="6"/>
      <c r="D184" s="7"/>
      <c r="E184" s="7"/>
      <c r="F184" s="7"/>
      <c r="G184" s="7"/>
      <c r="H184" s="7"/>
      <c r="I184" s="7"/>
      <c r="J184" s="8"/>
      <c r="K184" s="8"/>
      <c r="L184" s="8"/>
      <c r="M184" s="30"/>
      <c r="P184" s="32"/>
      <c r="Q184" s="33"/>
      <c r="R184" s="33"/>
      <c r="S184" s="33"/>
      <c r="T184" s="33"/>
      <c r="U184" s="33"/>
      <c r="V184" s="33"/>
      <c r="W184" s="33"/>
      <c r="X184" s="33"/>
      <c r="Y184" s="34"/>
    </row>
    <row r="185" spans="1:25">
      <c r="A185" s="63"/>
      <c r="B185" s="63"/>
      <c r="C185" s="6" t="s">
        <v>27</v>
      </c>
      <c r="D185" s="44"/>
      <c r="E185" s="7"/>
      <c r="F185" s="7"/>
      <c r="G185" s="7"/>
      <c r="H185" s="7"/>
      <c r="I185" s="7"/>
      <c r="J185" s="8"/>
      <c r="K185" s="8"/>
      <c r="L185" s="8"/>
      <c r="M185" s="45"/>
    </row>
    <row r="186" spans="1:25">
      <c r="A186" s="63"/>
      <c r="B186" s="63"/>
      <c r="C186" s="6" t="s">
        <v>20</v>
      </c>
      <c r="D186" s="44">
        <v>3344</v>
      </c>
      <c r="E186" s="69">
        <v>0</v>
      </c>
      <c r="F186" s="69">
        <v>0</v>
      </c>
      <c r="G186" s="7">
        <v>109</v>
      </c>
      <c r="H186" s="7">
        <v>263</v>
      </c>
      <c r="I186" s="7">
        <v>386</v>
      </c>
      <c r="J186" s="69">
        <v>0</v>
      </c>
      <c r="K186" s="7">
        <v>2586</v>
      </c>
      <c r="L186" s="69">
        <v>0</v>
      </c>
      <c r="M186" s="35">
        <v>15.208433014354068</v>
      </c>
      <c r="P186" s="32">
        <f>E186*$P$15</f>
        <v>0</v>
      </c>
      <c r="Q186" s="33">
        <f>$Q$15*F186</f>
        <v>0</v>
      </c>
      <c r="R186" s="33">
        <f>$R$15*G186</f>
        <v>545</v>
      </c>
      <c r="S186" s="33">
        <f>$S$15*H186</f>
        <v>2104</v>
      </c>
      <c r="T186" s="33">
        <f>$T$15*I186</f>
        <v>4246</v>
      </c>
      <c r="U186" s="33">
        <f>$U$15*J186</f>
        <v>0</v>
      </c>
      <c r="V186" s="33">
        <f>$V$15*K186</f>
        <v>43962</v>
      </c>
      <c r="W186" s="33">
        <f>$W$15*L186</f>
        <v>0</v>
      </c>
      <c r="X186" s="33"/>
      <c r="Y186" s="34">
        <f>SUM(P186:W186)</f>
        <v>50857</v>
      </c>
    </row>
    <row r="187" spans="1:25">
      <c r="A187" s="63"/>
      <c r="B187" s="63"/>
      <c r="C187" s="6" t="s">
        <v>21</v>
      </c>
      <c r="D187" s="44">
        <v>15081</v>
      </c>
      <c r="E187" s="69">
        <v>0</v>
      </c>
      <c r="F187" s="69">
        <v>0</v>
      </c>
      <c r="G187" s="7">
        <v>255</v>
      </c>
      <c r="H187" s="7">
        <v>29</v>
      </c>
      <c r="I187" s="7">
        <v>853</v>
      </c>
      <c r="J187" s="69">
        <v>0</v>
      </c>
      <c r="K187" s="7">
        <v>13705</v>
      </c>
      <c r="L187" s="7">
        <v>239</v>
      </c>
      <c r="M187" s="35">
        <v>16.392878456335787</v>
      </c>
      <c r="P187" s="32">
        <f>E187*$P$15</f>
        <v>0</v>
      </c>
      <c r="Q187" s="33">
        <f>$Q$15*F187</f>
        <v>0</v>
      </c>
      <c r="R187" s="33">
        <f>$R$15*G187</f>
        <v>1275</v>
      </c>
      <c r="S187" s="33">
        <f>$S$15*H187</f>
        <v>232</v>
      </c>
      <c r="T187" s="33">
        <f>$T$15*I187</f>
        <v>9383</v>
      </c>
      <c r="U187" s="33">
        <f>$U$15*J187</f>
        <v>0</v>
      </c>
      <c r="V187" s="33">
        <f>$V$15*K187</f>
        <v>232985</v>
      </c>
      <c r="W187" s="33">
        <f>$W$15*L187</f>
        <v>3346</v>
      </c>
      <c r="X187" s="33"/>
      <c r="Y187" s="34">
        <f>SUM(P187:W187)</f>
        <v>247221</v>
      </c>
    </row>
    <row r="188" spans="1:25">
      <c r="A188" s="63"/>
      <c r="B188" s="63"/>
      <c r="C188" s="6" t="s">
        <v>22</v>
      </c>
      <c r="D188" s="44">
        <v>7270</v>
      </c>
      <c r="E188" s="7">
        <v>20</v>
      </c>
      <c r="F188" s="69">
        <v>0</v>
      </c>
      <c r="G188" s="7">
        <v>189</v>
      </c>
      <c r="H188" s="7">
        <v>214</v>
      </c>
      <c r="I188" s="7">
        <v>2262</v>
      </c>
      <c r="J188" s="69">
        <v>0</v>
      </c>
      <c r="K188" s="7">
        <v>4287</v>
      </c>
      <c r="L188" s="7">
        <v>298</v>
      </c>
      <c r="M188" s="35">
        <v>14.386519944979367</v>
      </c>
      <c r="P188" s="32">
        <f>E188*$P$15</f>
        <v>0</v>
      </c>
      <c r="Q188" s="33">
        <f>$Q$15*F188</f>
        <v>0</v>
      </c>
      <c r="R188" s="33">
        <f>$R$15*G188</f>
        <v>945</v>
      </c>
      <c r="S188" s="33">
        <f>$S$15*H188</f>
        <v>1712</v>
      </c>
      <c r="T188" s="33">
        <f>$T$15*I188</f>
        <v>24882</v>
      </c>
      <c r="U188" s="33">
        <f>$U$15*J188</f>
        <v>0</v>
      </c>
      <c r="V188" s="33">
        <f>$V$15*K188</f>
        <v>72879</v>
      </c>
      <c r="W188" s="33">
        <f>$W$15*L188</f>
        <v>4172</v>
      </c>
      <c r="X188" s="33"/>
      <c r="Y188" s="34">
        <f>SUM(P188:W188)</f>
        <v>104590</v>
      </c>
    </row>
    <row r="189" spans="1:25">
      <c r="A189" s="63"/>
      <c r="B189" s="63"/>
      <c r="C189" s="6" t="s">
        <v>23</v>
      </c>
      <c r="D189" s="44">
        <v>11051</v>
      </c>
      <c r="E189" s="69">
        <v>0</v>
      </c>
      <c r="F189" s="69">
        <v>0</v>
      </c>
      <c r="G189" s="7">
        <v>181</v>
      </c>
      <c r="H189" s="7">
        <v>528</v>
      </c>
      <c r="I189" s="7">
        <v>5372</v>
      </c>
      <c r="J189" s="69">
        <v>0</v>
      </c>
      <c r="K189" s="7">
        <v>4757</v>
      </c>
      <c r="L189" s="7">
        <v>213</v>
      </c>
      <c r="M189" s="35">
        <v>13.398968419147588</v>
      </c>
      <c r="P189" s="32">
        <f>E189*$P$15</f>
        <v>0</v>
      </c>
      <c r="Q189" s="33">
        <f>$Q$15*F189</f>
        <v>0</v>
      </c>
      <c r="R189" s="33">
        <f>$R$15*G189</f>
        <v>905</v>
      </c>
      <c r="S189" s="33">
        <f>$S$15*H189</f>
        <v>4224</v>
      </c>
      <c r="T189" s="33">
        <f>$T$15*I189</f>
        <v>59092</v>
      </c>
      <c r="U189" s="33">
        <f>$U$15*J189</f>
        <v>0</v>
      </c>
      <c r="V189" s="33">
        <f>$V$15*K189</f>
        <v>80869</v>
      </c>
      <c r="W189" s="33">
        <f>$W$15*L189</f>
        <v>2982</v>
      </c>
      <c r="X189" s="33"/>
      <c r="Y189" s="34">
        <f>SUM(P189:W189)</f>
        <v>148072</v>
      </c>
    </row>
    <row r="190" spans="1:25">
      <c r="A190" s="63"/>
      <c r="B190" s="63"/>
      <c r="C190" s="6" t="s">
        <v>24</v>
      </c>
      <c r="D190" s="44"/>
      <c r="E190" s="7"/>
      <c r="F190" s="7"/>
      <c r="G190" s="7"/>
      <c r="H190" s="7"/>
      <c r="I190" s="7"/>
      <c r="J190" s="8"/>
      <c r="K190" s="8"/>
      <c r="L190" s="8"/>
      <c r="M190" s="53"/>
    </row>
    <row r="191" spans="1:25">
      <c r="A191" s="63"/>
      <c r="B191" s="63"/>
      <c r="C191" s="9" t="s">
        <v>25</v>
      </c>
      <c r="D191" s="44">
        <v>49826</v>
      </c>
      <c r="E191" s="7">
        <v>2234</v>
      </c>
      <c r="F191" s="7">
        <v>2742</v>
      </c>
      <c r="G191" s="7">
        <v>14387</v>
      </c>
      <c r="H191" s="7">
        <v>7780</v>
      </c>
      <c r="I191" s="7">
        <v>16186</v>
      </c>
      <c r="J191" s="7">
        <v>377</v>
      </c>
      <c r="K191" s="7">
        <v>5724</v>
      </c>
      <c r="L191" s="7">
        <v>396</v>
      </c>
      <c r="M191" s="35">
        <v>8.5010436318387992</v>
      </c>
      <c r="P191" s="32">
        <f>E191*$P$15</f>
        <v>0</v>
      </c>
      <c r="Q191" s="33">
        <f>$Q$15*F191</f>
        <v>5484</v>
      </c>
      <c r="R191" s="33">
        <f>$R$15*G191</f>
        <v>71935</v>
      </c>
      <c r="S191" s="33">
        <f>$S$15*H191</f>
        <v>62240</v>
      </c>
      <c r="T191" s="33">
        <f>$T$15*I191</f>
        <v>178046</v>
      </c>
      <c r="U191" s="33">
        <f>$U$15*J191</f>
        <v>3016</v>
      </c>
      <c r="V191" s="33">
        <f>$V$15*K191</f>
        <v>97308</v>
      </c>
      <c r="W191" s="33">
        <f>$W$15*L191</f>
        <v>5544</v>
      </c>
      <c r="X191" s="33"/>
      <c r="Y191" s="34">
        <f>SUM(P191:W191)</f>
        <v>423573</v>
      </c>
    </row>
    <row r="192" spans="1:25">
      <c r="A192" s="63"/>
      <c r="B192" s="63"/>
      <c r="C192" s="6" t="s">
        <v>1</v>
      </c>
      <c r="D192" s="44"/>
      <c r="E192" s="7"/>
      <c r="F192" s="7"/>
      <c r="G192" s="7"/>
      <c r="H192" s="7"/>
      <c r="I192" s="7"/>
      <c r="J192" s="8"/>
      <c r="K192" s="8"/>
      <c r="L192" s="8"/>
      <c r="M192" s="53"/>
      <c r="O192" s="31"/>
    </row>
    <row r="193" spans="1:25">
      <c r="A193" s="63"/>
      <c r="B193" s="63"/>
      <c r="C193" s="9" t="s">
        <v>2</v>
      </c>
      <c r="D193" s="44">
        <v>158</v>
      </c>
      <c r="E193" s="69">
        <v>0</v>
      </c>
      <c r="F193" s="7">
        <v>34</v>
      </c>
      <c r="G193" s="69">
        <v>0</v>
      </c>
      <c r="H193" s="69">
        <v>0</v>
      </c>
      <c r="I193" s="7">
        <v>124</v>
      </c>
      <c r="J193" s="69">
        <v>0</v>
      </c>
      <c r="K193" s="69">
        <v>0</v>
      </c>
      <c r="L193" s="69">
        <v>0</v>
      </c>
      <c r="M193" s="35">
        <v>9.0632911392405067</v>
      </c>
      <c r="O193" s="31"/>
      <c r="P193" s="32">
        <f>E193*$P$15</f>
        <v>0</v>
      </c>
      <c r="Q193" s="33">
        <f>$Q$15*F193</f>
        <v>68</v>
      </c>
      <c r="R193" s="33">
        <f>$R$15*G193</f>
        <v>0</v>
      </c>
      <c r="S193" s="33">
        <f>$S$15*H193</f>
        <v>0</v>
      </c>
      <c r="T193" s="33">
        <f>$T$15*I193</f>
        <v>1364</v>
      </c>
      <c r="U193" s="33">
        <f>$U$15*J193</f>
        <v>0</v>
      </c>
      <c r="V193" s="33">
        <f>$V$15*K193</f>
        <v>0</v>
      </c>
      <c r="W193" s="33">
        <f>$W$15*L193</f>
        <v>0</v>
      </c>
      <c r="X193" s="33"/>
      <c r="Y193" s="34">
        <f>SUM(P193:W193)</f>
        <v>1432</v>
      </c>
    </row>
    <row r="194" spans="1:25">
      <c r="A194" s="63"/>
      <c r="B194" s="63"/>
      <c r="C194" s="6" t="s">
        <v>3</v>
      </c>
      <c r="D194" s="44"/>
      <c r="E194" s="7"/>
      <c r="F194" s="7"/>
      <c r="G194" s="7"/>
      <c r="H194" s="7"/>
      <c r="I194" s="7"/>
      <c r="J194" s="8"/>
      <c r="K194" s="8"/>
      <c r="L194" s="8"/>
      <c r="M194" s="53"/>
    </row>
    <row r="195" spans="1:25">
      <c r="A195" s="63"/>
      <c r="B195" s="63"/>
      <c r="C195" s="9" t="s">
        <v>4</v>
      </c>
      <c r="D195" s="44"/>
      <c r="E195" s="7"/>
      <c r="F195" s="7"/>
      <c r="G195" s="7"/>
      <c r="H195" s="7"/>
      <c r="I195" s="7"/>
      <c r="J195" s="8"/>
      <c r="K195" s="8"/>
      <c r="L195" s="8"/>
      <c r="M195" s="53"/>
    </row>
    <row r="196" spans="1:25">
      <c r="A196" s="63"/>
      <c r="B196" s="63"/>
      <c r="C196" s="9" t="s">
        <v>5</v>
      </c>
      <c r="D196" s="44">
        <v>30018</v>
      </c>
      <c r="E196" s="7">
        <v>6102</v>
      </c>
      <c r="F196" s="7">
        <v>3330</v>
      </c>
      <c r="G196" s="7">
        <v>10770</v>
      </c>
      <c r="H196" s="7">
        <v>5221</v>
      </c>
      <c r="I196" s="7">
        <v>3302</v>
      </c>
      <c r="J196" s="7">
        <v>310</v>
      </c>
      <c r="K196" s="7">
        <v>983</v>
      </c>
      <c r="L196" s="69">
        <v>0</v>
      </c>
      <c r="M196" s="35">
        <v>5.2565460723565858</v>
      </c>
      <c r="P196" s="32">
        <f>E196*$P$15</f>
        <v>0</v>
      </c>
      <c r="Q196" s="33">
        <f>$Q$15*F196</f>
        <v>6660</v>
      </c>
      <c r="R196" s="33">
        <f>$R$15*G196</f>
        <v>53850</v>
      </c>
      <c r="S196" s="33">
        <f>$S$15*H196</f>
        <v>41768</v>
      </c>
      <c r="T196" s="33">
        <f>$T$15*I196</f>
        <v>36322</v>
      </c>
      <c r="U196" s="33">
        <f>$U$15*J196</f>
        <v>2480</v>
      </c>
      <c r="V196" s="33">
        <f>$V$15*K196</f>
        <v>16711</v>
      </c>
      <c r="W196" s="33">
        <f>$W$15*L196</f>
        <v>0</v>
      </c>
      <c r="X196" s="33"/>
      <c r="Y196" s="34">
        <f>SUM(P196:W196)</f>
        <v>157791</v>
      </c>
    </row>
    <row r="197" spans="1:25">
      <c r="A197" s="63"/>
      <c r="B197" s="63"/>
      <c r="C197" s="6" t="s">
        <v>28</v>
      </c>
      <c r="D197" s="44"/>
      <c r="E197" s="7"/>
      <c r="F197" s="7"/>
      <c r="G197" s="7"/>
      <c r="H197" s="7"/>
      <c r="I197" s="7"/>
      <c r="J197" s="8"/>
      <c r="K197" s="8"/>
      <c r="L197" s="8"/>
      <c r="M197" s="53"/>
      <c r="N197" s="31"/>
    </row>
    <row r="198" spans="1:25">
      <c r="A198" s="63"/>
      <c r="B198" s="63"/>
      <c r="C198" s="9" t="s">
        <v>29</v>
      </c>
      <c r="D198" s="44"/>
      <c r="E198" s="7"/>
      <c r="F198" s="7"/>
      <c r="G198" s="7"/>
      <c r="H198" s="7"/>
      <c r="I198" s="7"/>
      <c r="J198" s="8"/>
      <c r="K198" s="8"/>
      <c r="L198" s="8"/>
      <c r="M198" s="53"/>
    </row>
    <row r="199" spans="1:25">
      <c r="A199" s="63"/>
      <c r="B199" s="63"/>
      <c r="C199" s="9" t="s">
        <v>31</v>
      </c>
      <c r="D199" s="44">
        <v>257</v>
      </c>
      <c r="E199" s="69">
        <v>0</v>
      </c>
      <c r="F199" s="69">
        <v>0</v>
      </c>
      <c r="G199" s="69">
        <v>0</v>
      </c>
      <c r="H199" s="7">
        <v>116</v>
      </c>
      <c r="I199" s="7">
        <v>47</v>
      </c>
      <c r="J199" s="69">
        <v>0</v>
      </c>
      <c r="K199" s="7">
        <v>94</v>
      </c>
      <c r="L199" s="69">
        <v>0</v>
      </c>
      <c r="M199" s="35">
        <v>11.840466926070039</v>
      </c>
      <c r="P199" s="32">
        <f>E199*$P$15</f>
        <v>0</v>
      </c>
      <c r="Q199" s="33">
        <f>$Q$15*F199</f>
        <v>0</v>
      </c>
      <c r="R199" s="33">
        <f>$R$15*G199</f>
        <v>0</v>
      </c>
      <c r="S199" s="33">
        <f>$S$15*H199</f>
        <v>928</v>
      </c>
      <c r="T199" s="33">
        <f>$T$15*I199</f>
        <v>517</v>
      </c>
      <c r="U199" s="33">
        <f>$U$15*J199</f>
        <v>0</v>
      </c>
      <c r="V199" s="33">
        <f>$V$15*K199</f>
        <v>1598</v>
      </c>
      <c r="W199" s="33">
        <f>$W$15*L199</f>
        <v>0</v>
      </c>
      <c r="X199" s="33"/>
      <c r="Y199" s="34">
        <f>SUM(P199:W199)</f>
        <v>3043</v>
      </c>
    </row>
    <row r="200" spans="1:25">
      <c r="A200" s="63"/>
      <c r="B200" s="63"/>
      <c r="C200" s="6" t="s">
        <v>30</v>
      </c>
      <c r="D200" s="44"/>
      <c r="E200" s="7"/>
      <c r="F200" s="7"/>
      <c r="G200" s="7"/>
      <c r="H200" s="7"/>
      <c r="I200" s="7"/>
      <c r="J200" s="8"/>
      <c r="K200" s="8"/>
      <c r="L200" s="8"/>
      <c r="M200" s="53"/>
      <c r="P200" s="32"/>
      <c r="Q200" s="33"/>
      <c r="R200" s="33"/>
      <c r="S200" s="33"/>
      <c r="T200" s="33"/>
      <c r="U200" s="33"/>
      <c r="V200" s="33"/>
      <c r="W200" s="33"/>
      <c r="X200" s="33"/>
      <c r="Y200" s="34"/>
    </row>
    <row r="201" spans="1:25">
      <c r="A201" s="63"/>
      <c r="B201" s="63"/>
      <c r="C201" s="9" t="s">
        <v>36</v>
      </c>
      <c r="D201" s="44"/>
      <c r="E201" s="7"/>
      <c r="F201" s="7"/>
      <c r="G201" s="7"/>
      <c r="H201" s="7"/>
      <c r="I201" s="7"/>
      <c r="J201" s="8"/>
      <c r="K201" s="8"/>
      <c r="L201" s="8"/>
      <c r="M201" s="53"/>
      <c r="P201" s="32"/>
      <c r="Q201" s="33"/>
      <c r="R201" s="33"/>
      <c r="S201" s="33"/>
      <c r="T201" s="33"/>
      <c r="U201" s="33"/>
      <c r="V201" s="33"/>
      <c r="W201" s="33"/>
      <c r="X201" s="33"/>
      <c r="Y201" s="34"/>
    </row>
    <row r="202" spans="1:25">
      <c r="A202" s="63"/>
      <c r="B202" s="63"/>
      <c r="C202" s="9" t="s">
        <v>26</v>
      </c>
      <c r="D202" s="44">
        <v>29983</v>
      </c>
      <c r="E202" s="7">
        <v>812</v>
      </c>
      <c r="F202" s="7">
        <v>1403</v>
      </c>
      <c r="G202" s="7">
        <v>11865</v>
      </c>
      <c r="H202" s="7">
        <v>5802</v>
      </c>
      <c r="I202" s="7">
        <v>8226</v>
      </c>
      <c r="J202" s="7">
        <v>60</v>
      </c>
      <c r="K202" s="7">
        <v>1653</v>
      </c>
      <c r="L202" s="7">
        <v>162</v>
      </c>
      <c r="M202" s="74">
        <v>0</v>
      </c>
      <c r="P202" s="32"/>
      <c r="Q202" s="33"/>
      <c r="R202" s="33"/>
      <c r="S202" s="33"/>
      <c r="T202" s="33"/>
      <c r="U202" s="33"/>
      <c r="V202" s="33"/>
      <c r="W202" s="33"/>
      <c r="X202" s="33"/>
      <c r="Y202" s="34"/>
    </row>
    <row r="203" spans="1:25" s="20" customFormat="1">
      <c r="A203" s="64"/>
      <c r="B203" s="64"/>
      <c r="C203" s="55"/>
      <c r="D203" s="56"/>
      <c r="E203" s="57"/>
      <c r="F203" s="57"/>
      <c r="G203" s="57"/>
      <c r="H203" s="57"/>
      <c r="I203" s="57"/>
      <c r="J203" s="57"/>
      <c r="K203" s="57"/>
      <c r="L203" s="57"/>
      <c r="M203" s="36"/>
      <c r="P203" s="58"/>
      <c r="Q203" s="59"/>
      <c r="R203" s="59"/>
      <c r="S203" s="59"/>
      <c r="T203" s="59"/>
      <c r="U203" s="59"/>
      <c r="V203" s="59"/>
      <c r="W203" s="59"/>
      <c r="X203" s="59"/>
      <c r="Y203" s="60"/>
    </row>
    <row r="204" spans="1:25">
      <c r="A204" s="67"/>
      <c r="B204" s="64"/>
      <c r="C204" s="65" t="s">
        <v>59</v>
      </c>
      <c r="D204" s="4">
        <v>1612660</v>
      </c>
      <c r="E204" s="4">
        <v>14410</v>
      </c>
      <c r="F204" s="4">
        <v>27170</v>
      </c>
      <c r="G204" s="4">
        <v>213139</v>
      </c>
      <c r="H204" s="4">
        <v>243164</v>
      </c>
      <c r="I204" s="4">
        <v>561231</v>
      </c>
      <c r="J204" s="5">
        <v>12371</v>
      </c>
      <c r="K204" s="5">
        <v>527435</v>
      </c>
      <c r="L204" s="5">
        <v>13740</v>
      </c>
      <c r="M204" s="30">
        <v>11.469628439968748</v>
      </c>
      <c r="N204" s="31"/>
      <c r="O204" s="31"/>
      <c r="P204" s="32">
        <f>E204*$P$15</f>
        <v>0</v>
      </c>
      <c r="Q204" s="33">
        <f>$Q$15*F204</f>
        <v>54340</v>
      </c>
      <c r="R204" s="33">
        <f>$R$15*G204</f>
        <v>1065695</v>
      </c>
      <c r="S204" s="33">
        <f>$S$15*H204</f>
        <v>1945312</v>
      </c>
      <c r="T204" s="33">
        <f>$T$15*I204</f>
        <v>6173541</v>
      </c>
      <c r="U204" s="33">
        <f>$U$15*J204</f>
        <v>98968</v>
      </c>
      <c r="V204" s="33">
        <f>$V$15*K204</f>
        <v>8966395</v>
      </c>
      <c r="W204" s="33">
        <f>$W$15*L204</f>
        <v>192360</v>
      </c>
      <c r="X204" s="33"/>
      <c r="Y204" s="34">
        <f>SUM(P204:W204)</f>
        <v>18496611</v>
      </c>
    </row>
    <row r="205" spans="1:25">
      <c r="A205" s="63"/>
      <c r="B205" s="63"/>
      <c r="C205" s="6"/>
      <c r="D205" s="7"/>
      <c r="E205" s="7"/>
      <c r="F205" s="7"/>
      <c r="G205" s="7"/>
      <c r="H205" s="7"/>
      <c r="I205" s="7"/>
      <c r="J205" s="8"/>
      <c r="K205" s="8"/>
      <c r="L205" s="8"/>
      <c r="M205" s="45"/>
    </row>
    <row r="206" spans="1:25">
      <c r="A206" s="63"/>
      <c r="B206" s="63"/>
      <c r="C206" s="6" t="s">
        <v>27</v>
      </c>
      <c r="D206" s="7"/>
      <c r="E206" s="7"/>
      <c r="F206" s="7"/>
      <c r="G206" s="7"/>
      <c r="H206" s="7"/>
      <c r="I206" s="7"/>
      <c r="J206" s="8"/>
      <c r="K206" s="8"/>
      <c r="L206" s="8"/>
      <c r="M206" s="45"/>
    </row>
    <row r="207" spans="1:25">
      <c r="A207" s="63"/>
      <c r="B207" s="63"/>
      <c r="C207" s="6" t="s">
        <v>20</v>
      </c>
      <c r="D207" s="7">
        <v>105077</v>
      </c>
      <c r="E207" s="7">
        <v>55</v>
      </c>
      <c r="F207" s="7">
        <v>253</v>
      </c>
      <c r="G207" s="7">
        <v>1771</v>
      </c>
      <c r="H207" s="7">
        <v>3200</v>
      </c>
      <c r="I207" s="7">
        <v>21987</v>
      </c>
      <c r="J207" s="8">
        <v>159</v>
      </c>
      <c r="K207" s="8">
        <v>76248</v>
      </c>
      <c r="L207" s="8">
        <v>1404</v>
      </c>
      <c r="M207" s="35">
        <v>15.169466200976427</v>
      </c>
      <c r="P207" s="32">
        <f>E207*$P$15</f>
        <v>0</v>
      </c>
      <c r="Q207" s="33">
        <f>$Q$15*F207</f>
        <v>506</v>
      </c>
      <c r="R207" s="33">
        <f>$R$15*G207</f>
        <v>8855</v>
      </c>
      <c r="S207" s="33">
        <f>$S$15*H207</f>
        <v>25600</v>
      </c>
      <c r="T207" s="33">
        <f>$T$15*I207</f>
        <v>241857</v>
      </c>
      <c r="U207" s="33">
        <f>$U$15*J207</f>
        <v>1272</v>
      </c>
      <c r="V207" s="33">
        <f>$V$15*K207</f>
        <v>1296216</v>
      </c>
      <c r="W207" s="33">
        <f>$W$15*L207</f>
        <v>19656</v>
      </c>
      <c r="X207" s="33"/>
      <c r="Y207" s="34">
        <f>SUM(P207:W207)</f>
        <v>1593962</v>
      </c>
    </row>
    <row r="208" spans="1:25">
      <c r="A208" s="63"/>
      <c r="B208" s="63"/>
      <c r="C208" s="6" t="s">
        <v>21</v>
      </c>
      <c r="D208" s="7">
        <v>197126</v>
      </c>
      <c r="E208" s="7">
        <v>25</v>
      </c>
      <c r="F208" s="69">
        <v>0</v>
      </c>
      <c r="G208" s="7">
        <v>888</v>
      </c>
      <c r="H208" s="7">
        <v>1675</v>
      </c>
      <c r="I208" s="7">
        <v>15827</v>
      </c>
      <c r="J208" s="8">
        <v>116</v>
      </c>
      <c r="K208" s="8">
        <v>177427</v>
      </c>
      <c r="L208" s="8">
        <v>1168</v>
      </c>
      <c r="M208" s="35">
        <v>16.362509258038006</v>
      </c>
      <c r="P208" s="32">
        <f>E208*$P$15</f>
        <v>0</v>
      </c>
      <c r="Q208" s="33">
        <f>$Q$15*F208</f>
        <v>0</v>
      </c>
      <c r="R208" s="33">
        <f>$R$15*G208</f>
        <v>4440</v>
      </c>
      <c r="S208" s="33">
        <f>$S$15*H208</f>
        <v>13400</v>
      </c>
      <c r="T208" s="33">
        <f>$T$15*I208</f>
        <v>174097</v>
      </c>
      <c r="U208" s="33">
        <f>$U$15*J208</f>
        <v>928</v>
      </c>
      <c r="V208" s="33">
        <f>$V$15*K208</f>
        <v>3016259</v>
      </c>
      <c r="W208" s="33">
        <f>$W$15*L208</f>
        <v>16352</v>
      </c>
      <c r="X208" s="33"/>
      <c r="Y208" s="34">
        <f>SUM(P208:W208)</f>
        <v>3225476</v>
      </c>
    </row>
    <row r="209" spans="1:25">
      <c r="A209" s="63"/>
      <c r="B209" s="63"/>
      <c r="C209" s="6" t="s">
        <v>22</v>
      </c>
      <c r="D209" s="7">
        <v>139498</v>
      </c>
      <c r="E209" s="7">
        <v>134</v>
      </c>
      <c r="F209" s="7">
        <v>326</v>
      </c>
      <c r="G209" s="7">
        <v>2521</v>
      </c>
      <c r="H209" s="7">
        <v>6359</v>
      </c>
      <c r="I209" s="7">
        <v>40553</v>
      </c>
      <c r="J209" s="8">
        <v>739</v>
      </c>
      <c r="K209" s="8">
        <v>85860</v>
      </c>
      <c r="L209" s="8">
        <v>3006</v>
      </c>
      <c r="M209" s="35">
        <v>14.464924228304348</v>
      </c>
      <c r="P209" s="32">
        <f>E209*$P$15</f>
        <v>0</v>
      </c>
      <c r="Q209" s="33">
        <f>$Q$15*F209</f>
        <v>652</v>
      </c>
      <c r="R209" s="33">
        <f>$R$15*G209</f>
        <v>12605</v>
      </c>
      <c r="S209" s="33">
        <f>$S$15*H209</f>
        <v>50872</v>
      </c>
      <c r="T209" s="33">
        <f>$T$15*I209</f>
        <v>446083</v>
      </c>
      <c r="U209" s="33">
        <f>$U$15*J209</f>
        <v>5912</v>
      </c>
      <c r="V209" s="33">
        <f>$V$15*K209</f>
        <v>1459620</v>
      </c>
      <c r="W209" s="33">
        <f>$W$15*L209</f>
        <v>42084</v>
      </c>
      <c r="X209" s="33"/>
      <c r="Y209" s="34">
        <f>SUM(P209:W209)</f>
        <v>2017828</v>
      </c>
    </row>
    <row r="210" spans="1:25">
      <c r="A210" s="63"/>
      <c r="B210" s="63"/>
      <c r="C210" s="6" t="s">
        <v>23</v>
      </c>
      <c r="D210" s="7">
        <v>120121</v>
      </c>
      <c r="E210" s="7">
        <v>33</v>
      </c>
      <c r="F210" s="7">
        <v>139</v>
      </c>
      <c r="G210" s="7">
        <v>3184</v>
      </c>
      <c r="H210" s="7">
        <v>5678</v>
      </c>
      <c r="I210" s="7">
        <v>53232</v>
      </c>
      <c r="J210" s="8">
        <v>437</v>
      </c>
      <c r="K210" s="8">
        <v>55201</v>
      </c>
      <c r="L210" s="8">
        <v>2217</v>
      </c>
      <c r="M210" s="35">
        <v>13.487441829488599</v>
      </c>
      <c r="P210" s="32">
        <f>E210*$P$15</f>
        <v>0</v>
      </c>
      <c r="Q210" s="33">
        <f>$Q$15*F210</f>
        <v>278</v>
      </c>
      <c r="R210" s="33">
        <f>$R$15*G210</f>
        <v>15920</v>
      </c>
      <c r="S210" s="33">
        <f>$S$15*H210</f>
        <v>45424</v>
      </c>
      <c r="T210" s="33">
        <f>$T$15*I210</f>
        <v>585552</v>
      </c>
      <c r="U210" s="33">
        <f>$U$15*J210</f>
        <v>3496</v>
      </c>
      <c r="V210" s="33">
        <f>$V$15*K210</f>
        <v>938417</v>
      </c>
      <c r="W210" s="33">
        <f>$W$15*L210</f>
        <v>31038</v>
      </c>
      <c r="X210" s="33"/>
      <c r="Y210" s="34">
        <f>SUM(P210:W210)</f>
        <v>1620125</v>
      </c>
    </row>
    <row r="211" spans="1:25">
      <c r="A211" s="63"/>
      <c r="B211" s="63"/>
      <c r="C211" s="6" t="s">
        <v>24</v>
      </c>
      <c r="D211" s="7"/>
      <c r="E211" s="7"/>
      <c r="F211" s="7"/>
      <c r="G211" s="7"/>
      <c r="H211" s="7"/>
      <c r="I211" s="7"/>
      <c r="J211" s="8"/>
      <c r="K211" s="8"/>
      <c r="L211" s="8"/>
      <c r="M211" s="53"/>
    </row>
    <row r="212" spans="1:25">
      <c r="A212" s="63"/>
      <c r="B212" s="63"/>
      <c r="C212" s="9" t="s">
        <v>25</v>
      </c>
      <c r="D212" s="7">
        <v>355991</v>
      </c>
      <c r="E212" s="7">
        <v>3793</v>
      </c>
      <c r="F212" s="7">
        <v>7876</v>
      </c>
      <c r="G212" s="7">
        <v>53678</v>
      </c>
      <c r="H212" s="7">
        <v>67187</v>
      </c>
      <c r="I212" s="7">
        <v>154605</v>
      </c>
      <c r="J212" s="8">
        <v>2425</v>
      </c>
      <c r="K212" s="8">
        <v>63447</v>
      </c>
      <c r="L212" s="8">
        <v>2980</v>
      </c>
      <c r="M212" s="35">
        <v>10.286810621616839</v>
      </c>
      <c r="P212" s="32">
        <f>E212*$P$15</f>
        <v>0</v>
      </c>
      <c r="Q212" s="33">
        <f>$Q$15*F212</f>
        <v>15752</v>
      </c>
      <c r="R212" s="33">
        <f>$R$15*G212</f>
        <v>268390</v>
      </c>
      <c r="S212" s="33">
        <f>$S$15*H212</f>
        <v>537496</v>
      </c>
      <c r="T212" s="33">
        <f>$T$15*I212</f>
        <v>1700655</v>
      </c>
      <c r="U212" s="33">
        <f>$U$15*J212</f>
        <v>19400</v>
      </c>
      <c r="V212" s="33">
        <f>$V$15*K212</f>
        <v>1078599</v>
      </c>
      <c r="W212" s="33">
        <f>$W$15*L212</f>
        <v>41720</v>
      </c>
      <c r="X212" s="33"/>
      <c r="Y212" s="34">
        <f>SUM(P212:W212)</f>
        <v>3662012</v>
      </c>
    </row>
    <row r="213" spans="1:25">
      <c r="A213" s="63"/>
      <c r="B213" s="63"/>
      <c r="C213" s="6" t="s">
        <v>1</v>
      </c>
      <c r="D213" s="7"/>
      <c r="E213" s="7"/>
      <c r="F213" s="7"/>
      <c r="G213" s="7"/>
      <c r="H213" s="7"/>
      <c r="I213" s="7"/>
      <c r="J213" s="8"/>
      <c r="K213" s="8"/>
      <c r="L213" s="8"/>
      <c r="M213" s="53"/>
    </row>
    <row r="214" spans="1:25">
      <c r="A214" s="63"/>
      <c r="B214" s="63"/>
      <c r="C214" s="9" t="s">
        <v>2</v>
      </c>
      <c r="D214" s="7">
        <v>2157</v>
      </c>
      <c r="E214" s="7">
        <v>54</v>
      </c>
      <c r="F214" s="7">
        <v>331</v>
      </c>
      <c r="G214" s="7">
        <v>766</v>
      </c>
      <c r="H214" s="7">
        <v>477</v>
      </c>
      <c r="I214" s="7">
        <v>355</v>
      </c>
      <c r="J214" s="70">
        <v>0</v>
      </c>
      <c r="K214" s="8">
        <v>174</v>
      </c>
      <c r="L214" s="70">
        <v>0</v>
      </c>
      <c r="M214" s="35">
        <v>7.0333796940194713</v>
      </c>
      <c r="P214" s="32">
        <f>E214*$P$15</f>
        <v>0</v>
      </c>
      <c r="Q214" s="33">
        <f>$Q$15*F214</f>
        <v>662</v>
      </c>
      <c r="R214" s="33">
        <f>$R$15*G214</f>
        <v>3830</v>
      </c>
      <c r="S214" s="33">
        <f>$S$15*H214</f>
        <v>3816</v>
      </c>
      <c r="T214" s="33">
        <f>$T$15*I214</f>
        <v>3905</v>
      </c>
      <c r="U214" s="33">
        <f>$U$15*J214</f>
        <v>0</v>
      </c>
      <c r="V214" s="33">
        <f>$V$15*K214</f>
        <v>2958</v>
      </c>
      <c r="W214" s="33">
        <f>$W$15*L214</f>
        <v>0</v>
      </c>
      <c r="X214" s="33"/>
      <c r="Y214" s="34">
        <f>SUM(P214:W214)</f>
        <v>15171</v>
      </c>
    </row>
    <row r="215" spans="1:25">
      <c r="A215" s="63"/>
      <c r="B215" s="63"/>
      <c r="C215" s="6" t="s">
        <v>3</v>
      </c>
      <c r="D215" s="7"/>
      <c r="E215" s="7"/>
      <c r="F215" s="7"/>
      <c r="G215" s="7"/>
      <c r="H215" s="7"/>
      <c r="I215" s="7"/>
      <c r="J215" s="8"/>
      <c r="K215" s="8"/>
      <c r="L215" s="8"/>
      <c r="M215" s="53"/>
    </row>
    <row r="216" spans="1:25">
      <c r="A216" s="63"/>
      <c r="B216" s="63"/>
      <c r="C216" s="9" t="s">
        <v>4</v>
      </c>
      <c r="D216" s="7"/>
      <c r="E216" s="7"/>
      <c r="F216" s="7"/>
      <c r="G216" s="7"/>
      <c r="H216" s="7"/>
      <c r="I216" s="7"/>
      <c r="J216" s="8"/>
      <c r="K216" s="8"/>
      <c r="L216" s="8"/>
      <c r="M216" s="53"/>
    </row>
    <row r="217" spans="1:25">
      <c r="A217" s="63"/>
      <c r="B217" s="63"/>
      <c r="C217" s="9" t="s">
        <v>5</v>
      </c>
      <c r="D217" s="7">
        <v>268379</v>
      </c>
      <c r="E217" s="7">
        <v>4431</v>
      </c>
      <c r="F217" s="7">
        <v>6342</v>
      </c>
      <c r="G217" s="7">
        <v>54103</v>
      </c>
      <c r="H217" s="7">
        <v>60092</v>
      </c>
      <c r="I217" s="7">
        <v>106344</v>
      </c>
      <c r="J217" s="8">
        <v>4668</v>
      </c>
      <c r="K217" s="8">
        <v>30574</v>
      </c>
      <c r="L217" s="8">
        <v>1825</v>
      </c>
      <c r="M217" s="35">
        <v>9.3761844257561133</v>
      </c>
      <c r="P217" s="32">
        <f>E217*$P$15</f>
        <v>0</v>
      </c>
      <c r="Q217" s="33">
        <f>$Q$15*F217</f>
        <v>12684</v>
      </c>
      <c r="R217" s="33">
        <f>$R$15*G217</f>
        <v>270515</v>
      </c>
      <c r="S217" s="33">
        <f>$S$15*H217</f>
        <v>480736</v>
      </c>
      <c r="T217" s="33">
        <f>$T$15*I217</f>
        <v>1169784</v>
      </c>
      <c r="U217" s="33">
        <f>$U$15*J217</f>
        <v>37344</v>
      </c>
      <c r="V217" s="33">
        <f>$V$15*K217</f>
        <v>519758</v>
      </c>
      <c r="W217" s="33">
        <f>$W$15*L217</f>
        <v>25550</v>
      </c>
      <c r="X217" s="33"/>
      <c r="Y217" s="34">
        <f>SUM(P217:W217)</f>
        <v>2516371</v>
      </c>
    </row>
    <row r="218" spans="1:25">
      <c r="A218" s="63"/>
      <c r="B218" s="63"/>
      <c r="C218" s="6" t="s">
        <v>28</v>
      </c>
      <c r="D218" s="7"/>
      <c r="E218" s="7"/>
      <c r="F218" s="7"/>
      <c r="G218" s="7"/>
      <c r="H218" s="7"/>
      <c r="I218" s="7"/>
      <c r="J218" s="8"/>
      <c r="K218" s="8"/>
      <c r="L218" s="8"/>
      <c r="M218" s="53"/>
    </row>
    <row r="219" spans="1:25">
      <c r="A219" s="63"/>
      <c r="B219" s="63"/>
      <c r="C219" s="9" t="s">
        <v>29</v>
      </c>
      <c r="D219" s="7"/>
      <c r="E219" s="7"/>
      <c r="F219" s="7"/>
      <c r="G219" s="7"/>
      <c r="H219" s="7"/>
      <c r="I219" s="7"/>
      <c r="J219" s="8"/>
      <c r="K219" s="8"/>
      <c r="L219" s="8"/>
      <c r="M219" s="53"/>
    </row>
    <row r="220" spans="1:25">
      <c r="A220" s="63"/>
      <c r="B220" s="63"/>
      <c r="C220" s="9" t="s">
        <v>31</v>
      </c>
      <c r="D220" s="7">
        <v>136509</v>
      </c>
      <c r="E220" s="7">
        <v>834</v>
      </c>
      <c r="F220" s="7">
        <v>2772</v>
      </c>
      <c r="G220" s="7">
        <v>21118</v>
      </c>
      <c r="H220" s="7">
        <v>29563</v>
      </c>
      <c r="I220" s="7">
        <v>62236</v>
      </c>
      <c r="J220" s="8">
        <v>1875</v>
      </c>
      <c r="K220" s="8">
        <v>17859</v>
      </c>
      <c r="L220" s="8">
        <v>252</v>
      </c>
      <c r="M220" s="35">
        <v>9.9214337516207731</v>
      </c>
      <c r="P220" s="32">
        <f>E220*$P$15</f>
        <v>0</v>
      </c>
      <c r="Q220" s="33">
        <f>$Q$15*F220</f>
        <v>5544</v>
      </c>
      <c r="R220" s="33">
        <f>$R$15*G220</f>
        <v>105590</v>
      </c>
      <c r="S220" s="33">
        <f>$S$15*H220</f>
        <v>236504</v>
      </c>
      <c r="T220" s="33">
        <f>$T$15*I220</f>
        <v>684596</v>
      </c>
      <c r="U220" s="33">
        <f>$U$15*J220</f>
        <v>15000</v>
      </c>
      <c r="V220" s="33">
        <f>$V$15*K220</f>
        <v>303603</v>
      </c>
      <c r="W220" s="33">
        <f>$W$15*L220</f>
        <v>3528</v>
      </c>
      <c r="X220" s="33"/>
      <c r="Y220" s="34">
        <f>SUM(P220:W220)</f>
        <v>1354365</v>
      </c>
    </row>
    <row r="221" spans="1:25">
      <c r="A221" s="63"/>
      <c r="B221" s="63"/>
      <c r="C221" s="6" t="s">
        <v>30</v>
      </c>
      <c r="D221" s="7"/>
      <c r="E221" s="7"/>
      <c r="F221" s="7"/>
      <c r="G221" s="7"/>
      <c r="H221" s="7"/>
      <c r="I221" s="7"/>
      <c r="J221" s="8"/>
      <c r="K221" s="8"/>
      <c r="L221" s="8"/>
      <c r="M221" s="53"/>
    </row>
    <row r="222" spans="1:25">
      <c r="A222" s="63"/>
      <c r="B222" s="63"/>
      <c r="C222" s="9" t="s">
        <v>36</v>
      </c>
      <c r="D222" s="7"/>
      <c r="E222" s="7"/>
      <c r="F222" s="7"/>
      <c r="G222" s="7"/>
      <c r="H222" s="7"/>
      <c r="I222" s="7"/>
      <c r="J222" s="8"/>
      <c r="K222" s="8"/>
      <c r="L222" s="8"/>
      <c r="M222" s="53"/>
    </row>
    <row r="223" spans="1:25">
      <c r="A223" s="63"/>
      <c r="B223" s="63"/>
      <c r="C223" s="9" t="s">
        <v>26</v>
      </c>
      <c r="D223" s="7">
        <v>287802</v>
      </c>
      <c r="E223" s="7">
        <v>5051</v>
      </c>
      <c r="F223" s="7">
        <v>9131</v>
      </c>
      <c r="G223" s="7">
        <v>75110</v>
      </c>
      <c r="H223" s="7">
        <v>68933</v>
      </c>
      <c r="I223" s="7">
        <v>106092</v>
      </c>
      <c r="J223" s="8">
        <v>1952</v>
      </c>
      <c r="K223" s="8">
        <v>20645</v>
      </c>
      <c r="L223" s="8">
        <v>888</v>
      </c>
      <c r="M223" s="35">
        <v>8.6563019020020704</v>
      </c>
      <c r="P223" s="32">
        <f>E223*$P$15</f>
        <v>0</v>
      </c>
      <c r="Q223" s="33">
        <f>$Q$15*F223</f>
        <v>18262</v>
      </c>
      <c r="R223" s="33">
        <f>$R$15*G223</f>
        <v>375550</v>
      </c>
      <c r="S223" s="33">
        <f>$S$15*H223</f>
        <v>551464</v>
      </c>
      <c r="T223" s="33">
        <f>$T$15*I223</f>
        <v>1167012</v>
      </c>
      <c r="U223" s="33">
        <f>$U$15*J223</f>
        <v>15616</v>
      </c>
      <c r="V223" s="33">
        <f>$V$15*K223</f>
        <v>350965</v>
      </c>
      <c r="W223" s="33">
        <f>$W$15*L223</f>
        <v>12432</v>
      </c>
      <c r="X223" s="33"/>
      <c r="Y223" s="34">
        <f>SUM(P223:W223)</f>
        <v>2491301</v>
      </c>
    </row>
    <row r="224" spans="1:25">
      <c r="A224" s="63"/>
      <c r="B224" s="63"/>
      <c r="C224" s="6"/>
      <c r="D224" s="7"/>
      <c r="E224" s="7"/>
      <c r="F224" s="7"/>
      <c r="G224" s="7"/>
      <c r="H224" s="7"/>
      <c r="I224" s="7"/>
      <c r="J224" s="8"/>
      <c r="K224" s="8"/>
      <c r="L224" s="8"/>
      <c r="M224" s="45"/>
    </row>
    <row r="225" spans="1:25">
      <c r="A225" s="63"/>
      <c r="B225" s="63" t="s">
        <v>37</v>
      </c>
      <c r="C225" s="6"/>
      <c r="D225" s="4">
        <v>900610</v>
      </c>
      <c r="E225" s="4">
        <v>7814</v>
      </c>
      <c r="F225" s="4">
        <v>13596</v>
      </c>
      <c r="G225" s="4">
        <v>131438</v>
      </c>
      <c r="H225" s="4">
        <v>163575</v>
      </c>
      <c r="I225" s="4">
        <v>334456</v>
      </c>
      <c r="J225" s="5">
        <v>7651</v>
      </c>
      <c r="K225" s="5">
        <v>235990</v>
      </c>
      <c r="L225" s="5">
        <v>6090</v>
      </c>
      <c r="M225" s="30">
        <v>10.915153062924018</v>
      </c>
      <c r="P225" s="32">
        <f>E225*$P$15</f>
        <v>0</v>
      </c>
      <c r="Q225" s="33">
        <f>$Q$15*F225</f>
        <v>27192</v>
      </c>
      <c r="R225" s="33">
        <f>$R$15*G225</f>
        <v>657190</v>
      </c>
      <c r="S225" s="33">
        <f>$S$15*H225</f>
        <v>1308600</v>
      </c>
      <c r="T225" s="33">
        <f>$T$15*I225</f>
        <v>3679016</v>
      </c>
      <c r="U225" s="33">
        <f>$U$15*J225</f>
        <v>61208</v>
      </c>
      <c r="V225" s="33">
        <f>$V$15*K225</f>
        <v>4011830</v>
      </c>
      <c r="W225" s="33">
        <f>$W$15*L225</f>
        <v>85260</v>
      </c>
      <c r="X225" s="33"/>
      <c r="Y225" s="34">
        <f>SUM(P225:W225)</f>
        <v>9830296</v>
      </c>
    </row>
    <row r="226" spans="1:25">
      <c r="A226" s="63"/>
      <c r="B226" s="63"/>
      <c r="C226" s="6"/>
      <c r="D226" s="4"/>
      <c r="E226" s="4"/>
      <c r="F226" s="4"/>
      <c r="G226" s="4"/>
      <c r="H226" s="4"/>
      <c r="I226" s="4"/>
      <c r="J226" s="5"/>
      <c r="K226" s="5"/>
      <c r="L226" s="5"/>
      <c r="M226" s="45"/>
    </row>
    <row r="227" spans="1:25">
      <c r="A227" s="63"/>
      <c r="B227" s="63"/>
      <c r="C227" s="6" t="s">
        <v>27</v>
      </c>
      <c r="D227" s="7"/>
      <c r="E227" s="7"/>
      <c r="F227" s="7"/>
      <c r="G227" s="7"/>
      <c r="H227" s="7"/>
      <c r="I227" s="7"/>
      <c r="J227" s="8"/>
      <c r="K227" s="8"/>
      <c r="L227" s="8"/>
      <c r="M227" s="45"/>
    </row>
    <row r="228" spans="1:25">
      <c r="A228" s="63"/>
      <c r="B228" s="63"/>
      <c r="C228" s="6" t="s">
        <v>20</v>
      </c>
      <c r="D228" s="7">
        <v>52955</v>
      </c>
      <c r="E228" s="7">
        <v>55</v>
      </c>
      <c r="F228" s="7">
        <v>253</v>
      </c>
      <c r="G228" s="7">
        <v>1475</v>
      </c>
      <c r="H228" s="7">
        <v>2224</v>
      </c>
      <c r="I228" s="7">
        <v>12000</v>
      </c>
      <c r="J228" s="7">
        <v>159</v>
      </c>
      <c r="K228" s="7">
        <v>35830</v>
      </c>
      <c r="L228" s="7">
        <v>959</v>
      </c>
      <c r="M228" s="35">
        <v>14.757454442451138</v>
      </c>
      <c r="P228" s="32">
        <f>E228*$P$15</f>
        <v>0</v>
      </c>
      <c r="Q228" s="33">
        <f>$Q$15*F228</f>
        <v>506</v>
      </c>
      <c r="R228" s="33">
        <f>$R$15*G228</f>
        <v>7375</v>
      </c>
      <c r="S228" s="33">
        <f>$S$15*H228</f>
        <v>17792</v>
      </c>
      <c r="T228" s="33">
        <f>$T$15*I228</f>
        <v>132000</v>
      </c>
      <c r="U228" s="33">
        <f>$U$15*J228</f>
        <v>1272</v>
      </c>
      <c r="V228" s="33">
        <f>$V$15*K228</f>
        <v>609110</v>
      </c>
      <c r="W228" s="33">
        <f>$W$15*L228</f>
        <v>13426</v>
      </c>
      <c r="X228" s="33"/>
      <c r="Y228" s="34">
        <f>SUM(P228:W228)</f>
        <v>781481</v>
      </c>
    </row>
    <row r="229" spans="1:25">
      <c r="A229" s="63"/>
      <c r="B229" s="63"/>
      <c r="C229" s="6" t="s">
        <v>21</v>
      </c>
      <c r="D229" s="7">
        <v>85432</v>
      </c>
      <c r="E229" s="7">
        <v>25</v>
      </c>
      <c r="F229" s="69">
        <v>0</v>
      </c>
      <c r="G229" s="7">
        <v>589</v>
      </c>
      <c r="H229" s="7">
        <v>1278</v>
      </c>
      <c r="I229" s="7">
        <v>7441</v>
      </c>
      <c r="J229" s="7">
        <v>116</v>
      </c>
      <c r="K229" s="7">
        <v>75628</v>
      </c>
      <c r="L229" s="7">
        <v>355</v>
      </c>
      <c r="M229" s="35">
        <v>16.230382058245155</v>
      </c>
      <c r="P229" s="32">
        <f>E229*$P$15</f>
        <v>0</v>
      </c>
      <c r="Q229" s="33">
        <f>$Q$15*F229</f>
        <v>0</v>
      </c>
      <c r="R229" s="33">
        <f>$R$15*G229</f>
        <v>2945</v>
      </c>
      <c r="S229" s="33">
        <f>$S$15*H229</f>
        <v>10224</v>
      </c>
      <c r="T229" s="33">
        <f>$T$15*I229</f>
        <v>81851</v>
      </c>
      <c r="U229" s="33">
        <f>$U$15*J229</f>
        <v>928</v>
      </c>
      <c r="V229" s="33">
        <f>$V$15*K229</f>
        <v>1285676</v>
      </c>
      <c r="W229" s="33">
        <f>$W$15*L229</f>
        <v>4970</v>
      </c>
      <c r="X229" s="33"/>
      <c r="Y229" s="34">
        <f>SUM(P229:W229)</f>
        <v>1386594</v>
      </c>
    </row>
    <row r="230" spans="1:25">
      <c r="A230" s="63"/>
      <c r="B230" s="63"/>
      <c r="C230" s="6" t="s">
        <v>22</v>
      </c>
      <c r="D230" s="7">
        <v>64348</v>
      </c>
      <c r="E230" s="7">
        <v>134</v>
      </c>
      <c r="F230" s="7">
        <v>326</v>
      </c>
      <c r="G230" s="7">
        <v>1909</v>
      </c>
      <c r="H230" s="7">
        <v>4141</v>
      </c>
      <c r="I230" s="7">
        <v>21606</v>
      </c>
      <c r="J230" s="7">
        <v>739</v>
      </c>
      <c r="K230" s="7">
        <v>34079</v>
      </c>
      <c r="L230" s="7">
        <v>1414</v>
      </c>
      <c r="M230" s="35">
        <v>13.769534406663766</v>
      </c>
      <c r="P230" s="32">
        <f>E230*$P$15</f>
        <v>0</v>
      </c>
      <c r="Q230" s="33">
        <f>$Q$15*F230</f>
        <v>652</v>
      </c>
      <c r="R230" s="33">
        <f>$R$15*G230</f>
        <v>9545</v>
      </c>
      <c r="S230" s="33">
        <f>$S$15*H230</f>
        <v>33128</v>
      </c>
      <c r="T230" s="33">
        <f>$T$15*I230</f>
        <v>237666</v>
      </c>
      <c r="U230" s="33">
        <f>$U$15*J230</f>
        <v>5912</v>
      </c>
      <c r="V230" s="33">
        <f>$V$15*K230</f>
        <v>579343</v>
      </c>
      <c r="W230" s="33">
        <f>$W$15*L230</f>
        <v>19796</v>
      </c>
      <c r="X230" s="33"/>
      <c r="Y230" s="34">
        <f>SUM(P230:W230)</f>
        <v>886042</v>
      </c>
    </row>
    <row r="231" spans="1:25">
      <c r="A231" s="63"/>
      <c r="B231" s="63"/>
      <c r="C231" s="6" t="s">
        <v>23</v>
      </c>
      <c r="D231" s="7">
        <v>36763</v>
      </c>
      <c r="E231" s="7">
        <v>33</v>
      </c>
      <c r="F231" s="7">
        <v>72</v>
      </c>
      <c r="G231" s="7">
        <v>2790</v>
      </c>
      <c r="H231" s="7">
        <v>2665</v>
      </c>
      <c r="I231" s="7">
        <v>17265</v>
      </c>
      <c r="J231" s="7">
        <v>304</v>
      </c>
      <c r="K231" s="7">
        <v>13275</v>
      </c>
      <c r="L231" s="7">
        <v>359</v>
      </c>
      <c r="M231" s="35">
        <v>12.470745042569975</v>
      </c>
      <c r="P231" s="32">
        <f>E231*$P$15</f>
        <v>0</v>
      </c>
      <c r="Q231" s="33">
        <f>$Q$15*F231</f>
        <v>144</v>
      </c>
      <c r="R231" s="33">
        <f>$R$15*G231</f>
        <v>13950</v>
      </c>
      <c r="S231" s="33">
        <f>$S$15*H231</f>
        <v>21320</v>
      </c>
      <c r="T231" s="33">
        <f>$T$15*I231</f>
        <v>189915</v>
      </c>
      <c r="U231" s="33">
        <f>$U$15*J231</f>
        <v>2432</v>
      </c>
      <c r="V231" s="33">
        <f>$V$15*K231</f>
        <v>225675</v>
      </c>
      <c r="W231" s="33">
        <f>$W$15*L231</f>
        <v>5026</v>
      </c>
      <c r="X231" s="33"/>
      <c r="Y231" s="34">
        <f>SUM(P231:W231)</f>
        <v>458462</v>
      </c>
    </row>
    <row r="232" spans="1:25">
      <c r="A232" s="63"/>
      <c r="B232" s="63"/>
      <c r="C232" s="6" t="s">
        <v>24</v>
      </c>
      <c r="D232" s="7"/>
      <c r="E232" s="7"/>
      <c r="F232" s="7"/>
      <c r="G232" s="7"/>
      <c r="H232" s="7"/>
      <c r="I232" s="7"/>
      <c r="J232" s="8"/>
      <c r="K232" s="8"/>
      <c r="L232" s="8"/>
      <c r="M232" s="53"/>
    </row>
    <row r="233" spans="1:25">
      <c r="A233" s="63"/>
      <c r="B233" s="63"/>
      <c r="C233" s="9" t="s">
        <v>25</v>
      </c>
      <c r="D233" s="7">
        <v>144449</v>
      </c>
      <c r="E233" s="7">
        <v>1954</v>
      </c>
      <c r="F233" s="7">
        <v>2098</v>
      </c>
      <c r="G233" s="7">
        <v>21779</v>
      </c>
      <c r="H233" s="7">
        <v>30040</v>
      </c>
      <c r="I233" s="7">
        <v>62478</v>
      </c>
      <c r="J233" s="7">
        <v>455</v>
      </c>
      <c r="K233" s="7">
        <v>24595</v>
      </c>
      <c r="L233" s="7">
        <v>1050</v>
      </c>
      <c r="M233" s="35">
        <v>10.225920567120575</v>
      </c>
      <c r="P233" s="32">
        <f>E233*$P$15</f>
        <v>0</v>
      </c>
      <c r="Q233" s="33">
        <f>$Q$15*F233</f>
        <v>4196</v>
      </c>
      <c r="R233" s="33">
        <f>$R$15*G233</f>
        <v>108895</v>
      </c>
      <c r="S233" s="33">
        <f>$S$15*H233</f>
        <v>240320</v>
      </c>
      <c r="T233" s="33">
        <f>$T$15*I233</f>
        <v>687258</v>
      </c>
      <c r="U233" s="33">
        <f>$U$15*J233</f>
        <v>3640</v>
      </c>
      <c r="V233" s="33">
        <f>$V$15*K233</f>
        <v>418115</v>
      </c>
      <c r="W233" s="33">
        <f>$W$15*L233</f>
        <v>14700</v>
      </c>
      <c r="X233" s="33"/>
      <c r="Y233" s="34">
        <f>SUM(P233:W233)</f>
        <v>1477124</v>
      </c>
    </row>
    <row r="234" spans="1:25">
      <c r="A234" s="63"/>
      <c r="B234" s="63"/>
      <c r="C234" s="6" t="s">
        <v>1</v>
      </c>
      <c r="D234" s="7"/>
      <c r="E234" s="7"/>
      <c r="F234" s="7"/>
      <c r="G234" s="7"/>
      <c r="H234" s="7"/>
      <c r="I234" s="7"/>
      <c r="J234" s="8"/>
      <c r="K234" s="8"/>
      <c r="L234" s="8"/>
      <c r="M234" s="53"/>
      <c r="O234" s="31"/>
    </row>
    <row r="235" spans="1:25">
      <c r="A235" s="63"/>
      <c r="B235" s="63"/>
      <c r="C235" s="9" t="s">
        <v>2</v>
      </c>
      <c r="D235" s="7">
        <v>1999</v>
      </c>
      <c r="E235" s="7">
        <v>54</v>
      </c>
      <c r="F235" s="7">
        <v>297</v>
      </c>
      <c r="G235" s="7">
        <v>766</v>
      </c>
      <c r="H235" s="7">
        <v>477</v>
      </c>
      <c r="I235" s="7">
        <v>231</v>
      </c>
      <c r="J235" s="69">
        <v>0</v>
      </c>
      <c r="K235" s="7">
        <v>174</v>
      </c>
      <c r="L235" s="69">
        <v>0</v>
      </c>
      <c r="M235" s="35">
        <v>6.8729364682341174</v>
      </c>
      <c r="P235" s="32">
        <f>E235*$P$15</f>
        <v>0</v>
      </c>
      <c r="Q235" s="33">
        <f>$Q$15*F235</f>
        <v>594</v>
      </c>
      <c r="R235" s="33">
        <f>$R$15*G235</f>
        <v>3830</v>
      </c>
      <c r="S235" s="33">
        <f>$S$15*H235</f>
        <v>3816</v>
      </c>
      <c r="T235" s="33">
        <f>$T$15*I235</f>
        <v>2541</v>
      </c>
      <c r="U235" s="33">
        <f>$U$15*J235</f>
        <v>0</v>
      </c>
      <c r="V235" s="33">
        <f>$V$15*K235</f>
        <v>2958</v>
      </c>
      <c r="W235" s="33">
        <f>$W$15*L235</f>
        <v>0</v>
      </c>
      <c r="X235" s="33"/>
      <c r="Y235" s="34">
        <f>SUM(P235:W235)</f>
        <v>13739</v>
      </c>
    </row>
    <row r="236" spans="1:25">
      <c r="A236" s="63"/>
      <c r="B236" s="63"/>
      <c r="C236" s="6" t="s">
        <v>3</v>
      </c>
      <c r="D236" s="7"/>
      <c r="E236" s="7"/>
      <c r="F236" s="7"/>
      <c r="G236" s="7"/>
      <c r="H236" s="7"/>
      <c r="I236" s="7"/>
      <c r="J236" s="8"/>
      <c r="K236" s="8"/>
      <c r="L236" s="8"/>
      <c r="M236" s="53"/>
    </row>
    <row r="237" spans="1:25">
      <c r="A237" s="63"/>
      <c r="B237" s="63"/>
      <c r="C237" s="9" t="s">
        <v>4</v>
      </c>
      <c r="D237" s="7"/>
      <c r="E237" s="7"/>
      <c r="F237" s="7"/>
      <c r="G237" s="7"/>
      <c r="H237" s="7"/>
      <c r="I237" s="7"/>
      <c r="J237" s="8"/>
      <c r="K237" s="8"/>
      <c r="L237" s="8"/>
      <c r="M237" s="53"/>
    </row>
    <row r="238" spans="1:25">
      <c r="A238" s="63"/>
      <c r="B238" s="63"/>
      <c r="C238" s="9" t="s">
        <v>5</v>
      </c>
      <c r="D238" s="7">
        <v>224505</v>
      </c>
      <c r="E238" s="7">
        <v>1655</v>
      </c>
      <c r="F238" s="7">
        <v>3822</v>
      </c>
      <c r="G238" s="7">
        <v>40604</v>
      </c>
      <c r="H238" s="7">
        <v>53377</v>
      </c>
      <c r="I238" s="7">
        <v>94744</v>
      </c>
      <c r="J238" s="7">
        <v>3318</v>
      </c>
      <c r="K238" s="7">
        <v>25513</v>
      </c>
      <c r="L238" s="7">
        <v>1472</v>
      </c>
      <c r="M238" s="35">
        <v>9.6244493441126036</v>
      </c>
      <c r="P238" s="32">
        <f>E238*$P$15</f>
        <v>0</v>
      </c>
      <c r="Q238" s="33">
        <f>$Q$15*F238</f>
        <v>7644</v>
      </c>
      <c r="R238" s="33">
        <f>$R$15*G238</f>
        <v>203020</v>
      </c>
      <c r="S238" s="33">
        <f>$S$15*H238</f>
        <v>427016</v>
      </c>
      <c r="T238" s="33">
        <f>$T$15*I238</f>
        <v>1042184</v>
      </c>
      <c r="U238" s="33">
        <f>$U$15*J238</f>
        <v>26544</v>
      </c>
      <c r="V238" s="33">
        <f>$V$15*K238</f>
        <v>433721</v>
      </c>
      <c r="W238" s="33">
        <f>$W$15*L238</f>
        <v>20608</v>
      </c>
      <c r="X238" s="33"/>
      <c r="Y238" s="34">
        <f>SUM(P238:W238)</f>
        <v>2160737</v>
      </c>
    </row>
    <row r="239" spans="1:25">
      <c r="A239" s="63"/>
      <c r="B239" s="63"/>
      <c r="C239" s="6" t="s">
        <v>28</v>
      </c>
      <c r="D239" s="7"/>
      <c r="E239" s="7"/>
      <c r="F239" s="7"/>
      <c r="G239" s="7"/>
      <c r="H239" s="7"/>
      <c r="I239" s="7"/>
      <c r="J239" s="8"/>
      <c r="K239" s="8"/>
      <c r="L239" s="8"/>
      <c r="M239" s="53"/>
    </row>
    <row r="240" spans="1:25">
      <c r="A240" s="63"/>
      <c r="B240" s="63"/>
      <c r="C240" s="9" t="s">
        <v>29</v>
      </c>
      <c r="D240" s="7"/>
      <c r="E240" s="7"/>
      <c r="F240" s="7"/>
      <c r="G240" s="7"/>
      <c r="H240" s="7"/>
      <c r="I240" s="7"/>
      <c r="J240" s="8"/>
      <c r="K240" s="8"/>
      <c r="L240" s="8"/>
      <c r="M240" s="53"/>
      <c r="N240" s="31"/>
    </row>
    <row r="241" spans="1:25">
      <c r="A241" s="63"/>
      <c r="B241" s="63"/>
      <c r="C241" s="9" t="s">
        <v>31</v>
      </c>
      <c r="D241" s="7">
        <v>132546</v>
      </c>
      <c r="E241" s="7">
        <v>834</v>
      </c>
      <c r="F241" s="7">
        <v>2686</v>
      </c>
      <c r="G241" s="7">
        <v>21008</v>
      </c>
      <c r="H241" s="7">
        <v>29264</v>
      </c>
      <c r="I241" s="7">
        <v>60087</v>
      </c>
      <c r="J241" s="7">
        <v>1875</v>
      </c>
      <c r="K241" s="7">
        <v>16540</v>
      </c>
      <c r="L241" s="7">
        <v>252</v>
      </c>
      <c r="M241" s="35">
        <v>9.8470644153727758</v>
      </c>
      <c r="N241" s="31"/>
      <c r="P241" s="32">
        <f>E241*$P$15</f>
        <v>0</v>
      </c>
      <c r="Q241" s="33">
        <f>$Q$15*F241</f>
        <v>5372</v>
      </c>
      <c r="R241" s="33">
        <f>$R$15*G241</f>
        <v>105040</v>
      </c>
      <c r="S241" s="33">
        <f>$S$15*H241</f>
        <v>234112</v>
      </c>
      <c r="T241" s="33">
        <f>$T$15*I241</f>
        <v>660957</v>
      </c>
      <c r="U241" s="33">
        <f>$U$15*J241</f>
        <v>15000</v>
      </c>
      <c r="V241" s="33">
        <f>$V$15*K241</f>
        <v>281180</v>
      </c>
      <c r="W241" s="33">
        <f>$W$15*L241</f>
        <v>3528</v>
      </c>
      <c r="X241" s="33"/>
      <c r="Y241" s="34">
        <f>SUM(P241:W241)</f>
        <v>1305189</v>
      </c>
    </row>
    <row r="242" spans="1:25">
      <c r="A242" s="63"/>
      <c r="B242" s="63"/>
      <c r="C242" s="6" t="s">
        <v>30</v>
      </c>
      <c r="D242" s="7"/>
      <c r="E242" s="7"/>
      <c r="F242" s="7"/>
      <c r="G242" s="7"/>
      <c r="H242" s="7"/>
      <c r="I242" s="7"/>
      <c r="J242" s="8"/>
      <c r="K242" s="8"/>
      <c r="L242" s="8"/>
      <c r="M242" s="53"/>
    </row>
    <row r="243" spans="1:25">
      <c r="A243" s="63"/>
      <c r="B243" s="63"/>
      <c r="C243" s="9" t="s">
        <v>36</v>
      </c>
      <c r="D243" s="7"/>
      <c r="E243" s="7"/>
      <c r="F243" s="7"/>
      <c r="G243" s="7"/>
      <c r="H243" s="7"/>
      <c r="I243" s="7"/>
      <c r="J243" s="8"/>
      <c r="K243" s="8"/>
      <c r="L243" s="8"/>
      <c r="M243" s="53"/>
      <c r="P243" s="32">
        <f>E246*$P$15</f>
        <v>0</v>
      </c>
      <c r="Q243" s="33">
        <f>$Q$15*F246</f>
        <v>27148</v>
      </c>
      <c r="R243" s="33">
        <f>$R$15*G246</f>
        <v>408505</v>
      </c>
      <c r="S243" s="33">
        <f>$S$15*H246</f>
        <v>636712</v>
      </c>
      <c r="T243" s="33">
        <f>$T$15*I246</f>
        <v>2494525</v>
      </c>
      <c r="U243" s="33">
        <f>$U$15*J246</f>
        <v>37760</v>
      </c>
      <c r="V243" s="33">
        <f>$V$15*K246</f>
        <v>4954565</v>
      </c>
      <c r="W243" s="33">
        <f>$W$15*L246</f>
        <v>107100</v>
      </c>
      <c r="X243" s="33"/>
      <c r="Y243" s="34">
        <f>SUM(P243:W243)</f>
        <v>8666315</v>
      </c>
    </row>
    <row r="244" spans="1:25">
      <c r="A244" s="63"/>
      <c r="B244" s="63"/>
      <c r="C244" s="9" t="s">
        <v>26</v>
      </c>
      <c r="D244" s="7">
        <v>157613</v>
      </c>
      <c r="E244" s="7">
        <v>3070</v>
      </c>
      <c r="F244" s="7">
        <v>4042</v>
      </c>
      <c r="G244" s="7">
        <v>40518</v>
      </c>
      <c r="H244" s="7">
        <v>40109</v>
      </c>
      <c r="I244" s="7">
        <v>58604</v>
      </c>
      <c r="J244" s="7">
        <v>685</v>
      </c>
      <c r="K244" s="7">
        <v>10356</v>
      </c>
      <c r="L244" s="7">
        <v>229</v>
      </c>
      <c r="M244" s="74">
        <v>0</v>
      </c>
    </row>
    <row r="245" spans="1:25">
      <c r="A245" s="63"/>
      <c r="B245" s="63"/>
      <c r="C245" s="6"/>
      <c r="D245" s="7"/>
      <c r="E245" s="7"/>
      <c r="F245" s="7"/>
      <c r="G245" s="7"/>
      <c r="H245" s="7"/>
      <c r="I245" s="7"/>
      <c r="J245" s="8"/>
      <c r="K245" s="8"/>
      <c r="L245" s="8"/>
      <c r="M245" s="45"/>
    </row>
    <row r="246" spans="1:25">
      <c r="A246" s="63"/>
      <c r="B246" s="63" t="s">
        <v>38</v>
      </c>
      <c r="C246" s="6"/>
      <c r="D246" s="4">
        <v>712050</v>
      </c>
      <c r="E246" s="4">
        <v>6596</v>
      </c>
      <c r="F246" s="4">
        <v>13574</v>
      </c>
      <c r="G246" s="4">
        <v>81701</v>
      </c>
      <c r="H246" s="4">
        <v>79589</v>
      </c>
      <c r="I246" s="4">
        <v>226775</v>
      </c>
      <c r="J246" s="5">
        <v>4720</v>
      </c>
      <c r="K246" s="5">
        <v>291445</v>
      </c>
      <c r="L246" s="5">
        <v>7650</v>
      </c>
      <c r="M246" s="30">
        <v>12.170936029773189</v>
      </c>
      <c r="N246" s="31"/>
      <c r="O246" s="31"/>
      <c r="P246" s="32">
        <f>E249*$P$15</f>
        <v>0</v>
      </c>
      <c r="Q246" s="33">
        <f>$Q$15*F249</f>
        <v>0</v>
      </c>
      <c r="R246" s="33">
        <f>$R$15*G249</f>
        <v>1480</v>
      </c>
      <c r="S246" s="33">
        <f>$S$15*H249</f>
        <v>7808</v>
      </c>
      <c r="T246" s="33">
        <f>$T$15*I249</f>
        <v>109857</v>
      </c>
      <c r="U246" s="33">
        <f>$U$15*J249</f>
        <v>0</v>
      </c>
      <c r="V246" s="33">
        <f>$V$15*K249</f>
        <v>687106</v>
      </c>
      <c r="W246" s="33">
        <f>$W$15*L249</f>
        <v>6230</v>
      </c>
      <c r="X246" s="33"/>
      <c r="Y246" s="34">
        <f>SUM(P246:W246)</f>
        <v>812481</v>
      </c>
    </row>
    <row r="247" spans="1:25">
      <c r="A247" s="63"/>
      <c r="B247" s="63"/>
      <c r="C247" s="6"/>
      <c r="D247" s="7"/>
      <c r="E247" s="7"/>
      <c r="F247" s="7"/>
      <c r="G247" s="7"/>
      <c r="H247" s="7"/>
      <c r="I247" s="7"/>
      <c r="J247" s="8"/>
      <c r="K247" s="8"/>
      <c r="L247" s="8"/>
      <c r="M247" s="45"/>
      <c r="P247" s="32">
        <f>E250*$P$15</f>
        <v>0</v>
      </c>
      <c r="Q247" s="33">
        <f>$Q$15*F250</f>
        <v>0</v>
      </c>
      <c r="R247" s="33">
        <f>$R$15*G250</f>
        <v>1495</v>
      </c>
      <c r="S247" s="33">
        <f>$S$15*H250</f>
        <v>3176</v>
      </c>
      <c r="T247" s="33">
        <f>$T$15*I250</f>
        <v>92246</v>
      </c>
      <c r="U247" s="33">
        <f>$U$15*J250</f>
        <v>0</v>
      </c>
      <c r="V247" s="33">
        <f>$V$15*K250</f>
        <v>1730583</v>
      </c>
      <c r="W247" s="33">
        <f>$W$15*L250</f>
        <v>11382</v>
      </c>
      <c r="X247" s="33"/>
      <c r="Y247" s="34">
        <f>SUM(P247:W247)</f>
        <v>1838882</v>
      </c>
    </row>
    <row r="248" spans="1:25">
      <c r="A248" s="63"/>
      <c r="B248" s="63"/>
      <c r="C248" s="6" t="s">
        <v>27</v>
      </c>
      <c r="D248" s="7"/>
      <c r="E248" s="7"/>
      <c r="F248" s="7"/>
      <c r="G248" s="7"/>
      <c r="H248" s="7"/>
      <c r="I248" s="7"/>
      <c r="J248" s="8"/>
      <c r="K248" s="8"/>
      <c r="L248" s="8"/>
      <c r="M248" s="45"/>
      <c r="P248" s="32">
        <f>E251*$P$15</f>
        <v>0</v>
      </c>
      <c r="Q248" s="33">
        <f>$Q$15*F251</f>
        <v>0</v>
      </c>
      <c r="R248" s="33">
        <f>$R$15*G251</f>
        <v>3060</v>
      </c>
      <c r="S248" s="33">
        <f>$S$15*H251</f>
        <v>17744</v>
      </c>
      <c r="T248" s="33">
        <f>$T$15*I251</f>
        <v>208417</v>
      </c>
      <c r="U248" s="33">
        <f>$U$15*J251</f>
        <v>0</v>
      </c>
      <c r="V248" s="33">
        <f>$V$15*K251</f>
        <v>880277</v>
      </c>
      <c r="W248" s="33">
        <f>$W$15*L251</f>
        <v>22288</v>
      </c>
      <c r="X248" s="33"/>
      <c r="Y248" s="34">
        <f>SUM(P248:W248)</f>
        <v>1131786</v>
      </c>
    </row>
    <row r="249" spans="1:25">
      <c r="A249" s="63"/>
      <c r="B249" s="63"/>
      <c r="C249" s="6" t="s">
        <v>20</v>
      </c>
      <c r="D249" s="7">
        <v>52122</v>
      </c>
      <c r="E249" s="69">
        <v>0</v>
      </c>
      <c r="F249" s="69">
        <v>0</v>
      </c>
      <c r="G249" s="7">
        <v>296</v>
      </c>
      <c r="H249" s="7">
        <v>976</v>
      </c>
      <c r="I249" s="7">
        <v>9987</v>
      </c>
      <c r="J249" s="69">
        <v>0</v>
      </c>
      <c r="K249" s="7">
        <v>40418</v>
      </c>
      <c r="L249" s="7">
        <v>445</v>
      </c>
      <c r="M249" s="35">
        <v>15.588062622309197</v>
      </c>
      <c r="P249" s="32">
        <f>E252*$P$15</f>
        <v>0</v>
      </c>
      <c r="Q249" s="33">
        <f>$Q$15*F252</f>
        <v>134</v>
      </c>
      <c r="R249" s="33">
        <f>$R$15*G252</f>
        <v>1970</v>
      </c>
      <c r="S249" s="33">
        <f>$S$15*H252</f>
        <v>24104</v>
      </c>
      <c r="T249" s="33">
        <f>$T$15*I252</f>
        <v>395637</v>
      </c>
      <c r="U249" s="33">
        <f>$U$15*J252</f>
        <v>1064</v>
      </c>
      <c r="V249" s="33">
        <f>$V$15*K252</f>
        <v>712742</v>
      </c>
      <c r="W249" s="33">
        <f>$W$15*L252</f>
        <v>26012</v>
      </c>
      <c r="X249" s="33"/>
      <c r="Y249" s="34">
        <f>SUM(P249:W249)</f>
        <v>1161663</v>
      </c>
    </row>
    <row r="250" spans="1:25">
      <c r="A250" s="63"/>
      <c r="B250" s="63"/>
      <c r="C250" s="6" t="s">
        <v>21</v>
      </c>
      <c r="D250" s="7">
        <v>111694</v>
      </c>
      <c r="E250" s="69">
        <v>0</v>
      </c>
      <c r="F250" s="69">
        <v>0</v>
      </c>
      <c r="G250" s="7">
        <v>299</v>
      </c>
      <c r="H250" s="7">
        <v>397</v>
      </c>
      <c r="I250" s="7">
        <v>8386</v>
      </c>
      <c r="J250" s="69">
        <v>0</v>
      </c>
      <c r="K250" s="7">
        <v>101799</v>
      </c>
      <c r="L250" s="7">
        <v>813</v>
      </c>
      <c r="M250" s="35">
        <v>16.463570111196663</v>
      </c>
    </row>
    <row r="251" spans="1:25">
      <c r="A251" s="63"/>
      <c r="B251" s="63"/>
      <c r="C251" s="6" t="s">
        <v>22</v>
      </c>
      <c r="D251" s="7">
        <v>75150</v>
      </c>
      <c r="E251" s="69">
        <v>0</v>
      </c>
      <c r="F251" s="69">
        <v>0</v>
      </c>
      <c r="G251" s="7">
        <v>612</v>
      </c>
      <c r="H251" s="7">
        <v>2218</v>
      </c>
      <c r="I251" s="7">
        <v>18947</v>
      </c>
      <c r="J251" s="69">
        <v>0</v>
      </c>
      <c r="K251" s="7">
        <v>51781</v>
      </c>
      <c r="L251" s="7">
        <v>1592</v>
      </c>
      <c r="M251" s="35">
        <v>15.060359281437126</v>
      </c>
      <c r="P251" s="32">
        <f>E254*$P$15</f>
        <v>0</v>
      </c>
      <c r="Q251" s="33">
        <f>$Q$15*F254</f>
        <v>11556</v>
      </c>
      <c r="R251" s="33">
        <f>$R$15*G254</f>
        <v>159495</v>
      </c>
      <c r="S251" s="33">
        <f>$S$15*H254</f>
        <v>297176</v>
      </c>
      <c r="T251" s="33">
        <f>$T$15*I254</f>
        <v>1013397</v>
      </c>
      <c r="U251" s="33">
        <f>$U$15*J254</f>
        <v>15760</v>
      </c>
      <c r="V251" s="33">
        <f>$V$15*K254</f>
        <v>660484</v>
      </c>
      <c r="W251" s="33">
        <f>$W$15*L254</f>
        <v>27020</v>
      </c>
      <c r="X251" s="33"/>
      <c r="Y251" s="34">
        <f>SUM(P251:W251)</f>
        <v>2184888</v>
      </c>
    </row>
    <row r="252" spans="1:25">
      <c r="A252" s="63"/>
      <c r="B252" s="63"/>
      <c r="C252" s="6" t="s">
        <v>23</v>
      </c>
      <c r="D252" s="7">
        <v>83358</v>
      </c>
      <c r="E252" s="69">
        <v>0</v>
      </c>
      <c r="F252" s="7">
        <v>67</v>
      </c>
      <c r="G252" s="7">
        <v>394</v>
      </c>
      <c r="H252" s="7">
        <v>3013</v>
      </c>
      <c r="I252" s="7">
        <v>35967</v>
      </c>
      <c r="J252" s="7">
        <v>133</v>
      </c>
      <c r="K252" s="7">
        <v>41926</v>
      </c>
      <c r="L252" s="7">
        <v>1858</v>
      </c>
      <c r="M252" s="35">
        <v>13.935830994025768</v>
      </c>
    </row>
    <row r="253" spans="1:25">
      <c r="A253" s="63"/>
      <c r="B253" s="63"/>
      <c r="C253" s="6" t="s">
        <v>24</v>
      </c>
      <c r="D253" s="7"/>
      <c r="E253" s="7"/>
      <c r="F253" s="7"/>
      <c r="G253" s="7"/>
      <c r="H253" s="7"/>
      <c r="I253" s="7"/>
      <c r="J253" s="8"/>
      <c r="K253" s="8"/>
      <c r="L253" s="8"/>
      <c r="M253" s="53"/>
      <c r="P253" s="32">
        <f>E256*$P$15</f>
        <v>0</v>
      </c>
      <c r="Q253" s="33">
        <f>$Q$15*F256</f>
        <v>68</v>
      </c>
      <c r="R253" s="33">
        <f>$R$15*G256</f>
        <v>0</v>
      </c>
      <c r="S253" s="33">
        <f>$S$15*H256</f>
        <v>0</v>
      </c>
      <c r="T253" s="33">
        <f>$T$15*I256</f>
        <v>1364</v>
      </c>
      <c r="U253" s="33">
        <f>$U$15*J256</f>
        <v>0</v>
      </c>
      <c r="V253" s="33">
        <f>$V$15*K256</f>
        <v>0</v>
      </c>
      <c r="W253" s="33">
        <f>$W$15*L256</f>
        <v>0</v>
      </c>
      <c r="X253" s="33"/>
      <c r="Y253" s="34">
        <f>SUM(P253:W253)</f>
        <v>1432</v>
      </c>
    </row>
    <row r="254" spans="1:25">
      <c r="A254" s="63"/>
      <c r="B254" s="63"/>
      <c r="C254" s="9" t="s">
        <v>25</v>
      </c>
      <c r="D254" s="7">
        <v>211542</v>
      </c>
      <c r="E254" s="7">
        <v>1839</v>
      </c>
      <c r="F254" s="7">
        <v>5778</v>
      </c>
      <c r="G254" s="7">
        <v>31899</v>
      </c>
      <c r="H254" s="7">
        <v>37147</v>
      </c>
      <c r="I254" s="7">
        <v>92127</v>
      </c>
      <c r="J254" s="7">
        <v>1970</v>
      </c>
      <c r="K254" s="7">
        <v>38852</v>
      </c>
      <c r="L254" s="7">
        <v>1930</v>
      </c>
      <c r="M254" s="35">
        <v>10.328388688771025</v>
      </c>
    </row>
    <row r="255" spans="1:25">
      <c r="A255" s="63"/>
      <c r="B255" s="63"/>
      <c r="C255" s="6" t="s">
        <v>1</v>
      </c>
      <c r="D255" s="7"/>
      <c r="E255" s="7"/>
      <c r="F255" s="7"/>
      <c r="G255" s="7"/>
      <c r="H255" s="7"/>
      <c r="I255" s="7"/>
      <c r="J255" s="8"/>
      <c r="K255" s="8"/>
      <c r="L255" s="8"/>
      <c r="M255" s="53"/>
    </row>
    <row r="256" spans="1:25">
      <c r="A256" s="63"/>
      <c r="B256" s="63"/>
      <c r="C256" s="9" t="s">
        <v>2</v>
      </c>
      <c r="D256" s="7">
        <v>158</v>
      </c>
      <c r="E256" s="69">
        <v>0</v>
      </c>
      <c r="F256" s="7">
        <v>34</v>
      </c>
      <c r="G256" s="69">
        <v>0</v>
      </c>
      <c r="H256" s="69">
        <v>0</v>
      </c>
      <c r="I256" s="7">
        <v>124</v>
      </c>
      <c r="J256" s="69">
        <v>0</v>
      </c>
      <c r="K256" s="69">
        <v>0</v>
      </c>
      <c r="L256" s="69">
        <v>0</v>
      </c>
      <c r="M256" s="35">
        <v>9.0632911392405067</v>
      </c>
      <c r="P256" s="32">
        <f>E259*$P$15</f>
        <v>0</v>
      </c>
      <c r="Q256" s="33">
        <f>$Q$15*F259</f>
        <v>5040</v>
      </c>
      <c r="R256" s="33">
        <f>$R$15*G259</f>
        <v>67495</v>
      </c>
      <c r="S256" s="33">
        <f>$S$15*H259</f>
        <v>53720</v>
      </c>
      <c r="T256" s="33">
        <f>$T$15*I259</f>
        <v>127600</v>
      </c>
      <c r="U256" s="33">
        <f>$U$15*J259</f>
        <v>10800</v>
      </c>
      <c r="V256" s="33">
        <f>$V$15*K259</f>
        <v>86037</v>
      </c>
      <c r="W256" s="33">
        <f>$W$15*L259</f>
        <v>4942</v>
      </c>
      <c r="X256" s="33"/>
      <c r="Y256" s="34">
        <f>SUM(P256:W256)</f>
        <v>355634</v>
      </c>
    </row>
    <row r="257" spans="1:25">
      <c r="A257" s="63"/>
      <c r="B257" s="63"/>
      <c r="C257" s="6" t="s">
        <v>3</v>
      </c>
      <c r="D257" s="7"/>
      <c r="E257" s="7"/>
      <c r="F257" s="7"/>
      <c r="G257" s="7"/>
      <c r="H257" s="7"/>
      <c r="I257" s="7"/>
      <c r="J257" s="8"/>
      <c r="K257" s="8"/>
      <c r="L257" s="8"/>
      <c r="M257" s="53"/>
    </row>
    <row r="258" spans="1:25">
      <c r="A258" s="63"/>
      <c r="B258" s="63"/>
      <c r="C258" s="9" t="s">
        <v>4</v>
      </c>
      <c r="D258" s="7"/>
      <c r="E258" s="7"/>
      <c r="F258" s="7"/>
      <c r="G258" s="7"/>
      <c r="H258" s="7"/>
      <c r="I258" s="7"/>
      <c r="J258" s="8"/>
      <c r="K258" s="8"/>
      <c r="L258" s="8"/>
      <c r="M258" s="53"/>
    </row>
    <row r="259" spans="1:25">
      <c r="A259" s="63"/>
      <c r="B259" s="63"/>
      <c r="C259" s="9" t="s">
        <v>5</v>
      </c>
      <c r="D259" s="7">
        <v>43874</v>
      </c>
      <c r="E259" s="7">
        <v>2776</v>
      </c>
      <c r="F259" s="7">
        <v>2520</v>
      </c>
      <c r="G259" s="7">
        <v>13499</v>
      </c>
      <c r="H259" s="7">
        <v>6715</v>
      </c>
      <c r="I259" s="7">
        <v>11600</v>
      </c>
      <c r="J259" s="7">
        <v>1350</v>
      </c>
      <c r="K259" s="7">
        <v>5061</v>
      </c>
      <c r="L259" s="7">
        <v>353</v>
      </c>
      <c r="M259" s="35">
        <v>8.1058029812645298</v>
      </c>
      <c r="P259" s="32">
        <f>E262*$P$15</f>
        <v>0</v>
      </c>
      <c r="Q259" s="33">
        <f>$Q$15*F262</f>
        <v>172</v>
      </c>
      <c r="R259" s="33">
        <f>$R$15*G262</f>
        <v>550</v>
      </c>
      <c r="S259" s="33">
        <f>$S$15*H262</f>
        <v>2392</v>
      </c>
      <c r="T259" s="33">
        <f>$T$15*I262</f>
        <v>23639</v>
      </c>
      <c r="U259" s="33">
        <f>$U$15*J262</f>
        <v>0</v>
      </c>
      <c r="V259" s="33">
        <f>$V$15*K262</f>
        <v>22423</v>
      </c>
      <c r="W259" s="33">
        <f>$W$15*L262</f>
        <v>0</v>
      </c>
      <c r="X259" s="33"/>
      <c r="Y259" s="34">
        <f>SUM(P259:W259)</f>
        <v>49176</v>
      </c>
    </row>
    <row r="260" spans="1:25">
      <c r="A260" s="63"/>
      <c r="B260" s="63"/>
      <c r="C260" s="6" t="s">
        <v>28</v>
      </c>
      <c r="D260" s="7"/>
      <c r="E260" s="7"/>
      <c r="F260" s="7"/>
      <c r="G260" s="7"/>
      <c r="H260" s="7"/>
      <c r="I260" s="7"/>
      <c r="J260" s="8"/>
      <c r="K260" s="8"/>
      <c r="L260" s="8"/>
      <c r="M260" s="53"/>
    </row>
    <row r="261" spans="1:25">
      <c r="A261" s="63"/>
      <c r="B261" s="63"/>
      <c r="C261" s="9" t="s">
        <v>29</v>
      </c>
      <c r="D261" s="7"/>
      <c r="E261" s="7"/>
      <c r="F261" s="7"/>
      <c r="G261" s="7"/>
      <c r="H261" s="7"/>
      <c r="I261" s="7"/>
      <c r="J261" s="8"/>
      <c r="K261" s="8"/>
      <c r="L261" s="8"/>
      <c r="M261" s="53"/>
    </row>
    <row r="262" spans="1:25">
      <c r="A262" s="63"/>
      <c r="B262" s="63"/>
      <c r="C262" s="9" t="s">
        <v>31</v>
      </c>
      <c r="D262" s="7">
        <v>3963</v>
      </c>
      <c r="E262" s="69">
        <v>0</v>
      </c>
      <c r="F262" s="7">
        <v>86</v>
      </c>
      <c r="G262" s="7">
        <v>110</v>
      </c>
      <c r="H262" s="7">
        <v>299</v>
      </c>
      <c r="I262" s="7">
        <v>2149</v>
      </c>
      <c r="J262" s="69">
        <v>0</v>
      </c>
      <c r="K262" s="7">
        <v>1319</v>
      </c>
      <c r="L262" s="69">
        <v>0</v>
      </c>
      <c r="M262" s="35">
        <v>12.408781226343679</v>
      </c>
      <c r="P262" s="32">
        <f>E265*$P$15</f>
        <v>0</v>
      </c>
      <c r="Q262" s="33">
        <f>$Q$15*F265</f>
        <v>10178</v>
      </c>
      <c r="R262" s="33">
        <f>$R$15*G265</f>
        <v>172960</v>
      </c>
      <c r="S262" s="33">
        <f>$S$15*H265</f>
        <v>230592</v>
      </c>
      <c r="T262" s="33">
        <f>$T$15*I265</f>
        <v>522368</v>
      </c>
      <c r="U262" s="33">
        <f>$U$15*J265</f>
        <v>10136</v>
      </c>
      <c r="V262" s="33">
        <f>$V$15*K265</f>
        <v>174913</v>
      </c>
      <c r="W262" s="33">
        <f>$W$15*L265</f>
        <v>9226</v>
      </c>
      <c r="X262" s="33"/>
      <c r="Y262" s="34">
        <f>SUM(P262:W262)</f>
        <v>1130373</v>
      </c>
    </row>
    <row r="263" spans="1:25">
      <c r="A263" s="63"/>
      <c r="B263" s="63"/>
      <c r="C263" s="6" t="s">
        <v>30</v>
      </c>
      <c r="D263" s="7"/>
      <c r="E263" s="7"/>
      <c r="F263" s="7"/>
      <c r="G263" s="7"/>
      <c r="H263" s="7"/>
      <c r="I263" s="7"/>
      <c r="J263" s="8"/>
      <c r="K263" s="8"/>
      <c r="L263" s="8"/>
      <c r="M263" s="53"/>
      <c r="P263" s="58"/>
      <c r="Q263" s="59"/>
      <c r="R263" s="59"/>
      <c r="S263" s="59"/>
      <c r="T263" s="59"/>
      <c r="U263" s="59"/>
      <c r="V263" s="59"/>
      <c r="W263" s="59"/>
      <c r="X263" s="59"/>
      <c r="Y263" s="60"/>
    </row>
    <row r="264" spans="1:25">
      <c r="A264" s="63"/>
      <c r="B264" s="63"/>
      <c r="C264" s="9" t="s">
        <v>36</v>
      </c>
      <c r="D264" s="7"/>
      <c r="E264" s="7"/>
      <c r="F264" s="7"/>
      <c r="G264" s="7"/>
      <c r="H264" s="7"/>
      <c r="I264" s="7"/>
      <c r="J264" s="8"/>
      <c r="K264" s="8"/>
      <c r="L264" s="8"/>
      <c r="M264" s="53"/>
    </row>
    <row r="265" spans="1:25">
      <c r="A265" s="63"/>
      <c r="B265" s="63"/>
      <c r="C265" s="9" t="s">
        <v>26</v>
      </c>
      <c r="D265" s="7">
        <v>130189</v>
      </c>
      <c r="E265" s="7">
        <v>1981</v>
      </c>
      <c r="F265" s="7">
        <v>5089</v>
      </c>
      <c r="G265" s="7">
        <v>34592</v>
      </c>
      <c r="H265" s="7">
        <v>28824</v>
      </c>
      <c r="I265" s="7">
        <v>47488</v>
      </c>
      <c r="J265" s="7">
        <v>1267</v>
      </c>
      <c r="K265" s="7">
        <v>10289</v>
      </c>
      <c r="L265" s="7">
        <v>659</v>
      </c>
      <c r="M265" s="35">
        <v>8.6825538255920236</v>
      </c>
    </row>
    <row r="266" spans="1:25" s="20" customFormat="1">
      <c r="A266" s="64"/>
      <c r="B266" s="64"/>
      <c r="C266" s="55"/>
      <c r="D266" s="56"/>
      <c r="E266" s="57"/>
      <c r="F266" s="57"/>
      <c r="G266" s="57"/>
      <c r="H266" s="57"/>
      <c r="I266" s="57"/>
      <c r="J266" s="57"/>
      <c r="K266" s="57"/>
      <c r="L266" s="57"/>
      <c r="M266" s="36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63"/>
      <c r="B267" s="63"/>
      <c r="C267" s="63" t="s">
        <v>57</v>
      </c>
      <c r="D267" s="4">
        <v>1324837</v>
      </c>
      <c r="E267" s="4">
        <v>9355</v>
      </c>
      <c r="F267" s="4">
        <v>16408</v>
      </c>
      <c r="G267" s="4">
        <v>139524</v>
      </c>
      <c r="H267" s="4">
        <v>193985</v>
      </c>
      <c r="I267" s="4">
        <v>469406</v>
      </c>
      <c r="J267" s="5">
        <v>10944</v>
      </c>
      <c r="K267" s="5">
        <v>473145</v>
      </c>
      <c r="L267" s="5">
        <v>12070</v>
      </c>
      <c r="M267" s="30">
        <v>11.885068880171675</v>
      </c>
      <c r="P267" s="32">
        <f>E267*$P$15</f>
        <v>0</v>
      </c>
      <c r="Q267" s="33">
        <f>$Q$15*F267</f>
        <v>32816</v>
      </c>
      <c r="R267" s="33">
        <f>$R$15*G267</f>
        <v>697620</v>
      </c>
      <c r="S267" s="33">
        <f>$S$15*H267</f>
        <v>1551880</v>
      </c>
      <c r="T267" s="33">
        <f>$T$15*I267</f>
        <v>5163466</v>
      </c>
      <c r="U267" s="33">
        <f>$U$15*J267</f>
        <v>87552</v>
      </c>
      <c r="V267" s="33">
        <f>$V$15*K267</f>
        <v>8043465</v>
      </c>
      <c r="W267" s="33">
        <f>$W$15*L267</f>
        <v>168980</v>
      </c>
      <c r="X267" s="33"/>
      <c r="Y267" s="34">
        <f>SUM(P267:W267)</f>
        <v>15745779</v>
      </c>
    </row>
    <row r="268" spans="1:25">
      <c r="A268" s="63"/>
      <c r="B268" s="63"/>
      <c r="C268" s="6"/>
      <c r="D268" s="7"/>
      <c r="E268" s="7"/>
      <c r="F268" s="7"/>
      <c r="G268" s="7"/>
      <c r="H268" s="7"/>
      <c r="I268" s="7"/>
      <c r="J268" s="8"/>
      <c r="K268" s="8"/>
      <c r="L268" s="8"/>
      <c r="M268" s="45"/>
    </row>
    <row r="269" spans="1:25">
      <c r="A269" s="63"/>
      <c r="B269" s="63"/>
      <c r="C269" s="6" t="s">
        <v>27</v>
      </c>
      <c r="D269" s="7"/>
      <c r="E269" s="7"/>
      <c r="F269" s="7"/>
      <c r="G269" s="7"/>
      <c r="H269" s="7"/>
      <c r="I269" s="7"/>
      <c r="J269" s="8"/>
      <c r="K269" s="8"/>
      <c r="L269" s="8"/>
      <c r="M269" s="45"/>
    </row>
    <row r="270" spans="1:25">
      <c r="A270" s="63"/>
      <c r="B270" s="63"/>
      <c r="C270" s="6" t="s">
        <v>20</v>
      </c>
      <c r="D270" s="7">
        <v>97182</v>
      </c>
      <c r="E270" s="7">
        <v>55</v>
      </c>
      <c r="F270" s="7">
        <v>253</v>
      </c>
      <c r="G270" s="7">
        <v>1202</v>
      </c>
      <c r="H270" s="7">
        <v>2624</v>
      </c>
      <c r="I270" s="7">
        <v>20114</v>
      </c>
      <c r="J270" s="8">
        <v>93</v>
      </c>
      <c r="K270" s="8">
        <v>71469</v>
      </c>
      <c r="L270" s="8">
        <v>1372</v>
      </c>
      <c r="M270" s="35">
        <v>15.267096787470932</v>
      </c>
      <c r="P270" s="32">
        <f>E270*$P$15</f>
        <v>0</v>
      </c>
      <c r="Q270" s="33">
        <f>$Q$15*F270</f>
        <v>506</v>
      </c>
      <c r="R270" s="33">
        <f>$R$15*G270</f>
        <v>6010</v>
      </c>
      <c r="S270" s="33">
        <f>$S$15*H270</f>
        <v>20992</v>
      </c>
      <c r="T270" s="33">
        <f>$T$15*I270</f>
        <v>221254</v>
      </c>
      <c r="U270" s="33">
        <f>$U$15*J270</f>
        <v>744</v>
      </c>
      <c r="V270" s="33">
        <f>$V$15*K270</f>
        <v>1214973</v>
      </c>
      <c r="W270" s="33">
        <f>$W$15*L270</f>
        <v>19208</v>
      </c>
      <c r="X270" s="33"/>
      <c r="Y270" s="34">
        <f>SUM(P270:W270)</f>
        <v>1483687</v>
      </c>
    </row>
    <row r="271" spans="1:25">
      <c r="A271" s="63"/>
      <c r="B271" s="63"/>
      <c r="C271" s="6" t="s">
        <v>21</v>
      </c>
      <c r="D271" s="7">
        <v>177848</v>
      </c>
      <c r="E271" s="69">
        <v>0</v>
      </c>
      <c r="F271" s="69">
        <v>0</v>
      </c>
      <c r="G271" s="7">
        <v>535</v>
      </c>
      <c r="H271" s="7">
        <v>1432</v>
      </c>
      <c r="I271" s="7">
        <v>14745</v>
      </c>
      <c r="J271" s="8">
        <v>116</v>
      </c>
      <c r="K271" s="8">
        <v>160091</v>
      </c>
      <c r="L271" s="8">
        <v>929</v>
      </c>
      <c r="M271" s="35">
        <v>16.372447258332958</v>
      </c>
      <c r="P271" s="32">
        <f>E271*$P$15</f>
        <v>0</v>
      </c>
      <c r="Q271" s="33">
        <f>$Q$15*F271</f>
        <v>0</v>
      </c>
      <c r="R271" s="33">
        <f>$R$15*G271</f>
        <v>2675</v>
      </c>
      <c r="S271" s="33">
        <f>$S$15*H271</f>
        <v>11456</v>
      </c>
      <c r="T271" s="33">
        <f>$T$15*I271</f>
        <v>162195</v>
      </c>
      <c r="U271" s="33">
        <f>$U$15*J271</f>
        <v>928</v>
      </c>
      <c r="V271" s="33">
        <f>$V$15*K271</f>
        <v>2721547</v>
      </c>
      <c r="W271" s="33">
        <f>$W$15*L271</f>
        <v>13006</v>
      </c>
      <c r="X271" s="33"/>
      <c r="Y271" s="34">
        <f>SUM(P271:W271)</f>
        <v>2911807</v>
      </c>
    </row>
    <row r="272" spans="1:25">
      <c r="A272" s="63"/>
      <c r="B272" s="63"/>
      <c r="C272" s="6" t="s">
        <v>22</v>
      </c>
      <c r="D272" s="7">
        <v>124667</v>
      </c>
      <c r="E272" s="7">
        <v>83</v>
      </c>
      <c r="F272" s="7">
        <v>228</v>
      </c>
      <c r="G272" s="7">
        <v>2001</v>
      </c>
      <c r="H272" s="7">
        <v>5309</v>
      </c>
      <c r="I272" s="7">
        <v>35216</v>
      </c>
      <c r="J272" s="8">
        <v>663</v>
      </c>
      <c r="K272" s="8">
        <v>78618</v>
      </c>
      <c r="L272" s="8">
        <v>2549</v>
      </c>
      <c r="M272" s="35">
        <v>14.581284542019942</v>
      </c>
      <c r="P272" s="32">
        <f>E272*$P$15</f>
        <v>0</v>
      </c>
      <c r="Q272" s="33">
        <f>$Q$15*F272</f>
        <v>456</v>
      </c>
      <c r="R272" s="33">
        <f>$R$15*G272</f>
        <v>10005</v>
      </c>
      <c r="S272" s="33">
        <f>$S$15*H272</f>
        <v>42472</v>
      </c>
      <c r="T272" s="33">
        <f>$T$15*I272</f>
        <v>387376</v>
      </c>
      <c r="U272" s="33">
        <f>$U$15*J272</f>
        <v>5304</v>
      </c>
      <c r="V272" s="33">
        <f>$V$15*K272</f>
        <v>1336506</v>
      </c>
      <c r="W272" s="33">
        <f>$W$15*L272</f>
        <v>35686</v>
      </c>
      <c r="X272" s="33"/>
      <c r="Y272" s="34">
        <f>SUM(P272:W272)</f>
        <v>1817805</v>
      </c>
    </row>
    <row r="273" spans="1:25">
      <c r="A273" s="63"/>
      <c r="B273" s="63"/>
      <c r="C273" s="6" t="s">
        <v>23</v>
      </c>
      <c r="D273" s="7">
        <v>104513</v>
      </c>
      <c r="E273" s="69">
        <v>0</v>
      </c>
      <c r="F273" s="7">
        <v>67</v>
      </c>
      <c r="G273" s="7">
        <v>2687</v>
      </c>
      <c r="H273" s="7">
        <v>4567</v>
      </c>
      <c r="I273" s="7">
        <v>45356</v>
      </c>
      <c r="J273" s="8">
        <v>417</v>
      </c>
      <c r="K273" s="8">
        <v>49415</v>
      </c>
      <c r="L273" s="8">
        <v>2004</v>
      </c>
      <c r="M273" s="35">
        <v>13.591304431027719</v>
      </c>
      <c r="P273" s="32">
        <f>E273*$P$15</f>
        <v>0</v>
      </c>
      <c r="Q273" s="33">
        <f>$Q$15*F273</f>
        <v>134</v>
      </c>
      <c r="R273" s="33">
        <f>$R$15*G273</f>
        <v>13435</v>
      </c>
      <c r="S273" s="33">
        <f>$S$15*H273</f>
        <v>36536</v>
      </c>
      <c r="T273" s="33">
        <f>$T$15*I273</f>
        <v>498916</v>
      </c>
      <c r="U273" s="33">
        <f>$U$15*J273</f>
        <v>3336</v>
      </c>
      <c r="V273" s="33">
        <f>$V$15*K273</f>
        <v>840055</v>
      </c>
      <c r="W273" s="33">
        <f>$W$15*L273</f>
        <v>28056</v>
      </c>
      <c r="X273" s="33"/>
      <c r="Y273" s="34">
        <f>SUM(P273:W273)</f>
        <v>1420468</v>
      </c>
    </row>
    <row r="274" spans="1:25">
      <c r="A274" s="63"/>
      <c r="B274" s="63"/>
      <c r="C274" s="6" t="s">
        <v>24</v>
      </c>
      <c r="D274" s="7"/>
      <c r="E274" s="7"/>
      <c r="F274" s="7"/>
      <c r="G274" s="7"/>
      <c r="H274" s="7"/>
      <c r="I274" s="7"/>
      <c r="J274" s="8"/>
      <c r="K274" s="8"/>
      <c r="L274" s="8"/>
      <c r="M274" s="53"/>
    </row>
    <row r="275" spans="1:25">
      <c r="A275" s="63"/>
      <c r="B275" s="63"/>
      <c r="C275" s="9" t="s">
        <v>25</v>
      </c>
      <c r="D275" s="7">
        <v>283830</v>
      </c>
      <c r="E275" s="7">
        <v>2317</v>
      </c>
      <c r="F275" s="7">
        <v>4750</v>
      </c>
      <c r="G275" s="7">
        <v>34481</v>
      </c>
      <c r="H275" s="7">
        <v>54717</v>
      </c>
      <c r="I275" s="7">
        <v>128291</v>
      </c>
      <c r="J275" s="8">
        <v>1996</v>
      </c>
      <c r="K275" s="8">
        <v>54749</v>
      </c>
      <c r="L275" s="8">
        <v>2529</v>
      </c>
      <c r="M275" s="35">
        <v>10.615329598703449</v>
      </c>
      <c r="P275" s="32">
        <f>E275*$P$15</f>
        <v>0</v>
      </c>
      <c r="Q275" s="33">
        <f>$Q$15*F275</f>
        <v>9500</v>
      </c>
      <c r="R275" s="33">
        <f>$R$15*G275</f>
        <v>172405</v>
      </c>
      <c r="S275" s="33">
        <f>$S$15*H275</f>
        <v>437736</v>
      </c>
      <c r="T275" s="33">
        <f>$T$15*I275</f>
        <v>1411201</v>
      </c>
      <c r="U275" s="33">
        <f>$U$15*J275</f>
        <v>15968</v>
      </c>
      <c r="V275" s="33">
        <f>$V$15*K275</f>
        <v>930733</v>
      </c>
      <c r="W275" s="33">
        <f>$W$15*L275</f>
        <v>35406</v>
      </c>
      <c r="X275" s="33"/>
      <c r="Y275" s="34">
        <f>SUM(P275:W275)</f>
        <v>3012949</v>
      </c>
    </row>
    <row r="276" spans="1:25">
      <c r="A276" s="63"/>
      <c r="B276" s="63"/>
      <c r="C276" s="6" t="s">
        <v>1</v>
      </c>
      <c r="D276" s="7"/>
      <c r="E276" s="7"/>
      <c r="F276" s="7"/>
      <c r="G276" s="7"/>
      <c r="H276" s="7"/>
      <c r="I276" s="7"/>
      <c r="J276" s="8"/>
      <c r="K276" s="8"/>
      <c r="L276" s="8"/>
      <c r="M276" s="53"/>
      <c r="O276" s="31"/>
    </row>
    <row r="277" spans="1:25">
      <c r="A277" s="63"/>
      <c r="B277" s="63"/>
      <c r="C277" s="9" t="s">
        <v>2</v>
      </c>
      <c r="D277" s="7">
        <v>1001</v>
      </c>
      <c r="E277" s="69">
        <v>0</v>
      </c>
      <c r="F277" s="7">
        <v>196</v>
      </c>
      <c r="G277" s="7">
        <v>352</v>
      </c>
      <c r="H277" s="7">
        <v>222</v>
      </c>
      <c r="I277" s="7">
        <v>231</v>
      </c>
      <c r="J277" s="70">
        <v>0</v>
      </c>
      <c r="K277" s="70">
        <v>0</v>
      </c>
      <c r="L277" s="70">
        <v>0</v>
      </c>
      <c r="M277" s="35">
        <v>6.4625374625374628</v>
      </c>
      <c r="P277" s="32">
        <f>E277*$P$15</f>
        <v>0</v>
      </c>
      <c r="Q277" s="33">
        <f>$Q$15*F277</f>
        <v>392</v>
      </c>
      <c r="R277" s="33">
        <f>$R$15*G277</f>
        <v>1760</v>
      </c>
      <c r="S277" s="33">
        <f>$S$15*H277</f>
        <v>1776</v>
      </c>
      <c r="T277" s="33">
        <f>$T$15*I277</f>
        <v>2541</v>
      </c>
      <c r="U277" s="33">
        <f>$U$15*J277</f>
        <v>0</v>
      </c>
      <c r="V277" s="33">
        <f>$V$15*K277</f>
        <v>0</v>
      </c>
      <c r="W277" s="33">
        <f>$W$15*L277</f>
        <v>0</v>
      </c>
      <c r="X277" s="33"/>
      <c r="Y277" s="34">
        <f>SUM(P277:W277)</f>
        <v>6469</v>
      </c>
    </row>
    <row r="278" spans="1:25">
      <c r="A278" s="63"/>
      <c r="B278" s="63"/>
      <c r="C278" s="6" t="s">
        <v>3</v>
      </c>
      <c r="D278" s="7"/>
      <c r="E278" s="7"/>
      <c r="F278" s="7"/>
      <c r="G278" s="7"/>
      <c r="H278" s="7"/>
      <c r="I278" s="7"/>
      <c r="J278" s="8"/>
      <c r="K278" s="8"/>
      <c r="L278" s="8"/>
      <c r="M278" s="53"/>
    </row>
    <row r="279" spans="1:25">
      <c r="A279" s="63"/>
      <c r="B279" s="63"/>
      <c r="C279" s="9" t="s">
        <v>4</v>
      </c>
      <c r="D279" s="7"/>
      <c r="E279" s="7"/>
      <c r="F279" s="7"/>
      <c r="G279" s="7"/>
      <c r="H279" s="7"/>
      <c r="I279" s="7"/>
      <c r="J279" s="8"/>
      <c r="K279" s="8"/>
      <c r="L279" s="8"/>
      <c r="M279" s="53"/>
    </row>
    <row r="280" spans="1:25">
      <c r="A280" s="63"/>
      <c r="B280" s="63"/>
      <c r="C280" s="9" t="s">
        <v>5</v>
      </c>
      <c r="D280" s="7">
        <v>210064</v>
      </c>
      <c r="E280" s="7">
        <v>2643</v>
      </c>
      <c r="F280" s="7">
        <v>2907</v>
      </c>
      <c r="G280" s="7">
        <v>34493</v>
      </c>
      <c r="H280" s="7">
        <v>48885</v>
      </c>
      <c r="I280" s="7">
        <v>88242</v>
      </c>
      <c r="J280" s="8">
        <v>4145</v>
      </c>
      <c r="K280" s="8">
        <v>26924</v>
      </c>
      <c r="L280" s="8">
        <v>1825</v>
      </c>
      <c r="M280" s="35">
        <v>9.7895831746515345</v>
      </c>
      <c r="P280" s="32">
        <f>E280*$P$15</f>
        <v>0</v>
      </c>
      <c r="Q280" s="33">
        <f>$Q$15*F280</f>
        <v>5814</v>
      </c>
      <c r="R280" s="33">
        <f>$R$15*G280</f>
        <v>172465</v>
      </c>
      <c r="S280" s="33">
        <f>$S$15*H280</f>
        <v>391080</v>
      </c>
      <c r="T280" s="33">
        <f>$T$15*I280</f>
        <v>970662</v>
      </c>
      <c r="U280" s="33">
        <f>$U$15*J280</f>
        <v>33160</v>
      </c>
      <c r="V280" s="33">
        <f>$V$15*K280</f>
        <v>457708</v>
      </c>
      <c r="W280" s="33">
        <f>$W$15*L280</f>
        <v>25550</v>
      </c>
      <c r="X280" s="33"/>
      <c r="Y280" s="34">
        <f>SUM(P280:W280)</f>
        <v>2056439</v>
      </c>
    </row>
    <row r="281" spans="1:25">
      <c r="A281" s="63"/>
      <c r="B281" s="63"/>
      <c r="C281" s="6" t="s">
        <v>28</v>
      </c>
      <c r="D281" s="7"/>
      <c r="E281" s="7"/>
      <c r="F281" s="7"/>
      <c r="G281" s="7"/>
      <c r="H281" s="7"/>
      <c r="I281" s="7"/>
      <c r="J281" s="8"/>
      <c r="K281" s="8"/>
      <c r="L281" s="8"/>
      <c r="M281" s="53"/>
    </row>
    <row r="282" spans="1:25">
      <c r="A282" s="63"/>
      <c r="B282" s="63"/>
      <c r="C282" s="9" t="s">
        <v>29</v>
      </c>
      <c r="D282" s="7"/>
      <c r="E282" s="7"/>
      <c r="F282" s="7"/>
      <c r="G282" s="7"/>
      <c r="H282" s="7"/>
      <c r="I282" s="7"/>
      <c r="J282" s="8"/>
      <c r="K282" s="8"/>
      <c r="L282" s="8"/>
      <c r="M282" s="53"/>
      <c r="N282" s="31"/>
    </row>
    <row r="283" spans="1:25">
      <c r="A283" s="63"/>
      <c r="B283" s="63"/>
      <c r="C283" s="9" t="s">
        <v>31</v>
      </c>
      <c r="D283" s="7">
        <v>111533</v>
      </c>
      <c r="E283" s="7">
        <v>670</v>
      </c>
      <c r="F283" s="7">
        <v>2321</v>
      </c>
      <c r="G283" s="7">
        <v>15392</v>
      </c>
      <c r="H283" s="7">
        <v>23200</v>
      </c>
      <c r="I283" s="7">
        <v>52716</v>
      </c>
      <c r="J283" s="8">
        <v>1775</v>
      </c>
      <c r="K283" s="8">
        <v>15266</v>
      </c>
      <c r="L283" s="8">
        <v>193</v>
      </c>
      <c r="M283" s="35">
        <v>10.073269794589942</v>
      </c>
      <c r="N283" s="31"/>
      <c r="P283" s="32">
        <f>E283*$P$15</f>
        <v>0</v>
      </c>
      <c r="Q283" s="33">
        <f>$Q$15*F283</f>
        <v>4642</v>
      </c>
      <c r="R283" s="33">
        <f>$R$15*G283</f>
        <v>76960</v>
      </c>
      <c r="S283" s="33">
        <f>$S$15*H283</f>
        <v>185600</v>
      </c>
      <c r="T283" s="33">
        <f>$T$15*I283</f>
        <v>579876</v>
      </c>
      <c r="U283" s="33">
        <f>$U$15*J283</f>
        <v>14200</v>
      </c>
      <c r="V283" s="33">
        <f>$V$15*K283</f>
        <v>259522</v>
      </c>
      <c r="W283" s="33">
        <f>$W$15*L283</f>
        <v>2702</v>
      </c>
      <c r="X283" s="33"/>
      <c r="Y283" s="34">
        <f>SUM(P283:W283)</f>
        <v>1123502</v>
      </c>
    </row>
    <row r="284" spans="1:25">
      <c r="A284" s="63"/>
      <c r="B284" s="63"/>
      <c r="C284" s="6" t="s">
        <v>30</v>
      </c>
      <c r="D284" s="7"/>
      <c r="E284" s="7"/>
      <c r="F284" s="7"/>
      <c r="G284" s="7"/>
      <c r="H284" s="7"/>
      <c r="I284" s="7"/>
      <c r="J284" s="8"/>
      <c r="K284" s="8"/>
      <c r="L284" s="8"/>
      <c r="M284" s="53"/>
      <c r="P284" s="32"/>
      <c r="Q284" s="33"/>
      <c r="R284" s="33"/>
      <c r="S284" s="33"/>
      <c r="T284" s="33"/>
      <c r="U284" s="33"/>
      <c r="V284" s="33"/>
      <c r="W284" s="33"/>
      <c r="X284" s="33"/>
      <c r="Y284" s="34"/>
    </row>
    <row r="285" spans="1:25">
      <c r="A285" s="63"/>
      <c r="B285" s="63"/>
      <c r="C285" s="9" t="s">
        <v>36</v>
      </c>
      <c r="D285" s="7"/>
      <c r="E285" s="7"/>
      <c r="F285" s="7"/>
      <c r="G285" s="7"/>
      <c r="H285" s="7"/>
      <c r="I285" s="7"/>
      <c r="J285" s="8"/>
      <c r="K285" s="8"/>
      <c r="L285" s="8"/>
      <c r="M285" s="53"/>
    </row>
    <row r="286" spans="1:25">
      <c r="A286" s="63"/>
      <c r="B286" s="63"/>
      <c r="C286" s="9" t="s">
        <v>26</v>
      </c>
      <c r="D286" s="7">
        <v>214199</v>
      </c>
      <c r="E286" s="7">
        <v>3587</v>
      </c>
      <c r="F286" s="7">
        <v>5686</v>
      </c>
      <c r="G286" s="7">
        <v>48381</v>
      </c>
      <c r="H286" s="7">
        <v>53029</v>
      </c>
      <c r="I286" s="7">
        <v>84495</v>
      </c>
      <c r="J286" s="8">
        <v>1739</v>
      </c>
      <c r="K286" s="8">
        <v>16613</v>
      </c>
      <c r="L286" s="8">
        <v>669</v>
      </c>
      <c r="M286" s="74">
        <v>0</v>
      </c>
    </row>
    <row r="287" spans="1:25">
      <c r="A287" s="63"/>
      <c r="B287" s="63"/>
      <c r="C287" s="6"/>
      <c r="D287" s="7"/>
      <c r="E287" s="7"/>
      <c r="F287" s="7"/>
      <c r="G287" s="7"/>
      <c r="H287" s="7"/>
      <c r="I287" s="7"/>
      <c r="J287" s="8"/>
      <c r="K287" s="8"/>
      <c r="L287" s="8"/>
      <c r="M287" s="35"/>
    </row>
    <row r="288" spans="1:25">
      <c r="A288" s="63"/>
      <c r="B288" s="63" t="s">
        <v>37</v>
      </c>
      <c r="C288" s="6"/>
      <c r="D288" s="4">
        <v>736279</v>
      </c>
      <c r="E288" s="4">
        <v>5557</v>
      </c>
      <c r="F288" s="4">
        <v>7876</v>
      </c>
      <c r="G288" s="4">
        <v>89018</v>
      </c>
      <c r="H288" s="4">
        <v>130747</v>
      </c>
      <c r="I288" s="4">
        <v>276399</v>
      </c>
      <c r="J288" s="5">
        <v>6934</v>
      </c>
      <c r="K288" s="5">
        <v>214020</v>
      </c>
      <c r="L288" s="5">
        <v>5728</v>
      </c>
      <c r="M288" s="30">
        <v>11.301708998898516</v>
      </c>
      <c r="P288" s="32">
        <f>E288*$P$15</f>
        <v>0</v>
      </c>
      <c r="Q288" s="33">
        <f>$Q$15*F288</f>
        <v>15752</v>
      </c>
      <c r="R288" s="33">
        <f>$R$15*G288</f>
        <v>445090</v>
      </c>
      <c r="S288" s="33">
        <f>$S$15*H288</f>
        <v>1045976</v>
      </c>
      <c r="T288" s="33">
        <f>$T$15*I288</f>
        <v>3040389</v>
      </c>
      <c r="U288" s="33">
        <f>$U$15*J288</f>
        <v>55472</v>
      </c>
      <c r="V288" s="33">
        <f>$V$15*K288</f>
        <v>3638340</v>
      </c>
      <c r="W288" s="33">
        <f>$W$15*L288</f>
        <v>80192</v>
      </c>
      <c r="X288" s="33"/>
      <c r="Y288" s="34">
        <f>SUM(P288:W288)</f>
        <v>8321211</v>
      </c>
    </row>
    <row r="289" spans="1:25">
      <c r="A289" s="63"/>
      <c r="B289" s="63"/>
      <c r="C289" s="6"/>
      <c r="D289" s="4"/>
      <c r="E289" s="4"/>
      <c r="F289" s="4"/>
      <c r="G289" s="4"/>
      <c r="H289" s="4"/>
      <c r="I289" s="4"/>
      <c r="J289" s="5"/>
      <c r="K289" s="5"/>
      <c r="L289" s="5"/>
      <c r="M289" s="45"/>
    </row>
    <row r="290" spans="1:25">
      <c r="A290" s="63"/>
      <c r="B290" s="63"/>
      <c r="C290" s="6" t="s">
        <v>27</v>
      </c>
      <c r="D290" s="7"/>
      <c r="E290" s="7"/>
      <c r="F290" s="7"/>
      <c r="G290" s="7"/>
      <c r="H290" s="7"/>
      <c r="I290" s="7"/>
      <c r="J290" s="8"/>
      <c r="K290" s="8"/>
      <c r="L290" s="8"/>
      <c r="M290" s="45"/>
    </row>
    <row r="291" spans="1:25">
      <c r="A291" s="63"/>
      <c r="B291" s="63"/>
      <c r="C291" s="6" t="s">
        <v>20</v>
      </c>
      <c r="D291" s="7">
        <v>48231</v>
      </c>
      <c r="E291" s="7">
        <v>55</v>
      </c>
      <c r="F291" s="7">
        <v>253</v>
      </c>
      <c r="G291" s="7">
        <v>985</v>
      </c>
      <c r="H291" s="7">
        <v>1911</v>
      </c>
      <c r="I291" s="7">
        <v>10370</v>
      </c>
      <c r="J291" s="8">
        <v>93</v>
      </c>
      <c r="K291" s="8">
        <v>33637</v>
      </c>
      <c r="L291" s="8">
        <v>927</v>
      </c>
      <c r="M291" s="35">
        <v>14.935207646534387</v>
      </c>
      <c r="P291" s="32">
        <f>E291*$P$15</f>
        <v>0</v>
      </c>
      <c r="Q291" s="33">
        <f>$Q$15*F291</f>
        <v>506</v>
      </c>
      <c r="R291" s="33">
        <f>$R$15*G291</f>
        <v>4925</v>
      </c>
      <c r="S291" s="33">
        <f>$S$15*H291</f>
        <v>15288</v>
      </c>
      <c r="T291" s="33">
        <f>$T$15*I291</f>
        <v>114070</v>
      </c>
      <c r="U291" s="33">
        <f>$U$15*J291</f>
        <v>744</v>
      </c>
      <c r="V291" s="33">
        <f>$V$15*K291</f>
        <v>571829</v>
      </c>
      <c r="W291" s="33">
        <f>$W$15*L291</f>
        <v>12978</v>
      </c>
      <c r="X291" s="33"/>
      <c r="Y291" s="34">
        <f>SUM(P291:W291)</f>
        <v>720340</v>
      </c>
    </row>
    <row r="292" spans="1:25">
      <c r="A292" s="63"/>
      <c r="B292" s="63"/>
      <c r="C292" s="6" t="s">
        <v>21</v>
      </c>
      <c r="D292" s="7">
        <v>79637</v>
      </c>
      <c r="E292" s="69">
        <v>0</v>
      </c>
      <c r="F292" s="69">
        <v>0</v>
      </c>
      <c r="G292" s="7">
        <v>426</v>
      </c>
      <c r="H292" s="7">
        <v>1064</v>
      </c>
      <c r="I292" s="7">
        <v>6928</v>
      </c>
      <c r="J292" s="8">
        <v>116</v>
      </c>
      <c r="K292" s="8">
        <v>70748</v>
      </c>
      <c r="L292" s="8">
        <v>355</v>
      </c>
      <c r="M292" s="35">
        <v>16.267112020794354</v>
      </c>
      <c r="P292" s="32">
        <f>E292*$P$15</f>
        <v>0</v>
      </c>
      <c r="Q292" s="33">
        <f>$Q$15*F292</f>
        <v>0</v>
      </c>
      <c r="R292" s="33">
        <f>$R$15*G292</f>
        <v>2130</v>
      </c>
      <c r="S292" s="33">
        <f>$S$15*H292</f>
        <v>8512</v>
      </c>
      <c r="T292" s="33">
        <f>$T$15*I292</f>
        <v>76208</v>
      </c>
      <c r="U292" s="33">
        <f>$U$15*J292</f>
        <v>928</v>
      </c>
      <c r="V292" s="33">
        <f>$V$15*K292</f>
        <v>1202716</v>
      </c>
      <c r="W292" s="33">
        <f>$W$15*L292</f>
        <v>4970</v>
      </c>
      <c r="X292" s="33"/>
      <c r="Y292" s="34">
        <f>SUM(P292:W292)</f>
        <v>1295464</v>
      </c>
    </row>
    <row r="293" spans="1:25">
      <c r="A293" s="63"/>
      <c r="B293" s="63"/>
      <c r="C293" s="6" t="s">
        <v>22</v>
      </c>
      <c r="D293" s="7">
        <v>56648</v>
      </c>
      <c r="E293" s="7">
        <v>83</v>
      </c>
      <c r="F293" s="7">
        <v>228</v>
      </c>
      <c r="G293" s="7">
        <v>1459</v>
      </c>
      <c r="H293" s="7">
        <v>3305</v>
      </c>
      <c r="I293" s="7">
        <v>18531</v>
      </c>
      <c r="J293" s="8">
        <v>663</v>
      </c>
      <c r="K293" s="8">
        <v>31124</v>
      </c>
      <c r="L293" s="8">
        <v>1255</v>
      </c>
      <c r="M293" s="35">
        <v>13.946017511650897</v>
      </c>
      <c r="P293" s="32">
        <f>E293*$P$15</f>
        <v>0</v>
      </c>
      <c r="Q293" s="33">
        <f>$Q$15*F293</f>
        <v>456</v>
      </c>
      <c r="R293" s="33">
        <f>$R$15*G293</f>
        <v>7295</v>
      </c>
      <c r="S293" s="33">
        <f>$S$15*H293</f>
        <v>26440</v>
      </c>
      <c r="T293" s="33">
        <f>$T$15*I293</f>
        <v>203841</v>
      </c>
      <c r="U293" s="33">
        <f>$U$15*J293</f>
        <v>5304</v>
      </c>
      <c r="V293" s="33">
        <f>$V$15*K293</f>
        <v>529108</v>
      </c>
      <c r="W293" s="33">
        <f>$W$15*L293</f>
        <v>17570</v>
      </c>
      <c r="X293" s="33"/>
      <c r="Y293" s="34">
        <f>SUM(P293:W293)</f>
        <v>790014</v>
      </c>
    </row>
    <row r="294" spans="1:25">
      <c r="A294" s="63"/>
      <c r="B294" s="63"/>
      <c r="C294" s="6" t="s">
        <v>23</v>
      </c>
      <c r="D294" s="7">
        <v>31751</v>
      </c>
      <c r="E294" s="69">
        <v>0</v>
      </c>
      <c r="F294" s="69">
        <v>0</v>
      </c>
      <c r="G294" s="7">
        <v>2474</v>
      </c>
      <c r="H294" s="7">
        <v>1946</v>
      </c>
      <c r="I294" s="7">
        <v>14540</v>
      </c>
      <c r="J294" s="8">
        <v>284</v>
      </c>
      <c r="K294" s="8">
        <v>12148</v>
      </c>
      <c r="L294" s="8">
        <v>359</v>
      </c>
      <c r="M294" s="35">
        <v>12.651318068722246</v>
      </c>
      <c r="P294" s="32">
        <f>E294*$P$15</f>
        <v>0</v>
      </c>
      <c r="Q294" s="33">
        <f>$Q$15*F294</f>
        <v>0</v>
      </c>
      <c r="R294" s="33">
        <f>$R$15*G294</f>
        <v>12370</v>
      </c>
      <c r="S294" s="33">
        <f>$S$15*H294</f>
        <v>15568</v>
      </c>
      <c r="T294" s="33">
        <f>$T$15*I294</f>
        <v>159940</v>
      </c>
      <c r="U294" s="33">
        <f>$U$15*J294</f>
        <v>2272</v>
      </c>
      <c r="V294" s="33">
        <f>$V$15*K294</f>
        <v>206516</v>
      </c>
      <c r="W294" s="33">
        <f>$W$15*L294</f>
        <v>5026</v>
      </c>
      <c r="X294" s="33"/>
      <c r="Y294" s="34">
        <f>SUM(P294:W294)</f>
        <v>401692</v>
      </c>
    </row>
    <row r="295" spans="1:25">
      <c r="A295" s="63"/>
      <c r="B295" s="63"/>
      <c r="C295" s="6" t="s">
        <v>24</v>
      </c>
      <c r="D295" s="7"/>
      <c r="E295" s="7"/>
      <c r="F295" s="7"/>
      <c r="G295" s="7"/>
      <c r="H295" s="7"/>
      <c r="I295" s="7"/>
      <c r="J295" s="8"/>
      <c r="K295" s="8"/>
      <c r="L295" s="8"/>
      <c r="M295" s="53"/>
    </row>
    <row r="296" spans="1:25">
      <c r="A296" s="63"/>
      <c r="B296" s="63"/>
      <c r="C296" s="9" t="s">
        <v>25</v>
      </c>
      <c r="D296" s="7">
        <v>115711</v>
      </c>
      <c r="E296" s="7">
        <v>1361</v>
      </c>
      <c r="F296" s="7">
        <v>1264</v>
      </c>
      <c r="G296" s="7">
        <v>14625</v>
      </c>
      <c r="H296" s="7">
        <v>24348</v>
      </c>
      <c r="I296" s="7">
        <v>51242</v>
      </c>
      <c r="J296" s="8">
        <v>366</v>
      </c>
      <c r="K296" s="8">
        <v>21510</v>
      </c>
      <c r="L296" s="8">
        <v>995</v>
      </c>
      <c r="M296" s="35">
        <v>10.514359049701412</v>
      </c>
      <c r="P296" s="32">
        <f>E296*$P$15</f>
        <v>0</v>
      </c>
      <c r="Q296" s="33">
        <f>$Q$15*F296</f>
        <v>2528</v>
      </c>
      <c r="R296" s="33">
        <f>$R$15*G296</f>
        <v>73125</v>
      </c>
      <c r="S296" s="33">
        <f>$S$15*H296</f>
        <v>194784</v>
      </c>
      <c r="T296" s="33">
        <f>$T$15*I296</f>
        <v>563662</v>
      </c>
      <c r="U296" s="33">
        <f>$U$15*J296</f>
        <v>2928</v>
      </c>
      <c r="V296" s="33">
        <f>$V$15*K296</f>
        <v>365670</v>
      </c>
      <c r="W296" s="33">
        <f>$W$15*L296</f>
        <v>13930</v>
      </c>
      <c r="X296" s="33"/>
      <c r="Y296" s="34">
        <f>SUM(P296:W296)</f>
        <v>1216627</v>
      </c>
    </row>
    <row r="297" spans="1:25">
      <c r="A297" s="63"/>
      <c r="B297" s="63"/>
      <c r="C297" s="6" t="s">
        <v>1</v>
      </c>
      <c r="D297" s="7"/>
      <c r="E297" s="7"/>
      <c r="F297" s="7"/>
      <c r="G297" s="7"/>
      <c r="H297" s="7"/>
      <c r="I297" s="7"/>
      <c r="J297" s="8"/>
      <c r="K297" s="8"/>
      <c r="L297" s="8"/>
      <c r="M297" s="53"/>
      <c r="O297" s="31"/>
    </row>
    <row r="298" spans="1:25">
      <c r="A298" s="63"/>
      <c r="B298" s="63"/>
      <c r="C298" s="9" t="s">
        <v>2</v>
      </c>
      <c r="D298" s="7">
        <v>1001</v>
      </c>
      <c r="E298" s="69">
        <v>0</v>
      </c>
      <c r="F298" s="7">
        <v>196</v>
      </c>
      <c r="G298" s="7">
        <v>352</v>
      </c>
      <c r="H298" s="7">
        <v>222</v>
      </c>
      <c r="I298" s="7">
        <v>231</v>
      </c>
      <c r="J298" s="70">
        <v>0</v>
      </c>
      <c r="K298" s="70">
        <v>0</v>
      </c>
      <c r="L298" s="70">
        <v>0</v>
      </c>
      <c r="M298" s="35">
        <v>6.4625374625374628</v>
      </c>
      <c r="P298" s="32">
        <f>E298*$P$15</f>
        <v>0</v>
      </c>
      <c r="Q298" s="33">
        <f>$Q$15*F298</f>
        <v>392</v>
      </c>
      <c r="R298" s="33">
        <f>$R$15*G298</f>
        <v>1760</v>
      </c>
      <c r="S298" s="33">
        <f>$S$15*H298</f>
        <v>1776</v>
      </c>
      <c r="T298" s="33">
        <f>$T$15*I298</f>
        <v>2541</v>
      </c>
      <c r="U298" s="33">
        <f>$U$15*J298</f>
        <v>0</v>
      </c>
      <c r="V298" s="33">
        <f>$V$15*K298</f>
        <v>0</v>
      </c>
      <c r="W298" s="33">
        <f>$W$15*L298</f>
        <v>0</v>
      </c>
      <c r="X298" s="33"/>
      <c r="Y298" s="34">
        <f>SUM(P298:W298)</f>
        <v>6469</v>
      </c>
    </row>
    <row r="299" spans="1:25">
      <c r="A299" s="63"/>
      <c r="B299" s="63"/>
      <c r="C299" s="6" t="s">
        <v>3</v>
      </c>
      <c r="D299" s="7"/>
      <c r="E299" s="7"/>
      <c r="F299" s="7"/>
      <c r="G299" s="7"/>
      <c r="H299" s="7"/>
      <c r="I299" s="7"/>
      <c r="J299" s="8"/>
      <c r="K299" s="8"/>
      <c r="L299" s="8"/>
      <c r="M299" s="53"/>
    </row>
    <row r="300" spans="1:25">
      <c r="A300" s="63"/>
      <c r="B300" s="63"/>
      <c r="C300" s="9" t="s">
        <v>4</v>
      </c>
      <c r="D300" s="7"/>
      <c r="E300" s="7"/>
      <c r="F300" s="7"/>
      <c r="G300" s="7"/>
      <c r="H300" s="7"/>
      <c r="I300" s="7"/>
      <c r="J300" s="8"/>
      <c r="K300" s="8"/>
      <c r="L300" s="8"/>
      <c r="M300" s="53"/>
    </row>
    <row r="301" spans="1:25">
      <c r="A301" s="63"/>
      <c r="B301" s="63"/>
      <c r="C301" s="9" t="s">
        <v>5</v>
      </c>
      <c r="D301" s="7">
        <v>182744</v>
      </c>
      <c r="E301" s="7">
        <v>1100</v>
      </c>
      <c r="F301" s="7">
        <v>2102</v>
      </c>
      <c r="G301" s="7">
        <v>28026</v>
      </c>
      <c r="H301" s="7">
        <v>45052</v>
      </c>
      <c r="I301" s="7">
        <v>79052</v>
      </c>
      <c r="J301" s="8">
        <v>3105</v>
      </c>
      <c r="K301" s="8">
        <v>22835</v>
      </c>
      <c r="L301" s="8">
        <v>1472</v>
      </c>
      <c r="M301" s="35">
        <v>9.8934301536575759</v>
      </c>
      <c r="P301" s="32">
        <f>E301*$P$15</f>
        <v>0</v>
      </c>
      <c r="Q301" s="33">
        <f>$Q$15*F301</f>
        <v>4204</v>
      </c>
      <c r="R301" s="33">
        <f>$R$15*G301</f>
        <v>140130</v>
      </c>
      <c r="S301" s="33">
        <f>$S$15*H301</f>
        <v>360416</v>
      </c>
      <c r="T301" s="33">
        <f>$T$15*I301</f>
        <v>869572</v>
      </c>
      <c r="U301" s="33">
        <f>$U$15*J301</f>
        <v>24840</v>
      </c>
      <c r="V301" s="33">
        <f>$V$15*K301</f>
        <v>388195</v>
      </c>
      <c r="W301" s="33">
        <f>$W$15*L301</f>
        <v>20608</v>
      </c>
      <c r="X301" s="33"/>
      <c r="Y301" s="34">
        <f>SUM(P301:W301)</f>
        <v>1807965</v>
      </c>
    </row>
    <row r="302" spans="1:25">
      <c r="A302" s="63"/>
      <c r="B302" s="63"/>
      <c r="C302" s="6" t="s">
        <v>28</v>
      </c>
      <c r="D302" s="7"/>
      <c r="E302" s="7"/>
      <c r="F302" s="7"/>
      <c r="G302" s="7"/>
      <c r="H302" s="7"/>
      <c r="I302" s="7"/>
      <c r="J302" s="8"/>
      <c r="K302" s="8"/>
      <c r="L302" s="8"/>
      <c r="M302" s="53"/>
    </row>
    <row r="303" spans="1:25">
      <c r="A303" s="63"/>
      <c r="B303" s="63"/>
      <c r="C303" s="9" t="s">
        <v>29</v>
      </c>
      <c r="D303" s="7"/>
      <c r="E303" s="7"/>
      <c r="F303" s="7"/>
      <c r="G303" s="7"/>
      <c r="H303" s="7"/>
      <c r="I303" s="7"/>
      <c r="J303" s="8"/>
      <c r="K303" s="8"/>
      <c r="L303" s="8"/>
      <c r="M303" s="53"/>
      <c r="N303" s="31"/>
    </row>
    <row r="304" spans="1:25">
      <c r="A304" s="63"/>
      <c r="B304" s="63"/>
      <c r="C304" s="9" t="s">
        <v>31</v>
      </c>
      <c r="D304" s="7">
        <v>107827</v>
      </c>
      <c r="E304" s="7">
        <v>670</v>
      </c>
      <c r="F304" s="7">
        <v>2235</v>
      </c>
      <c r="G304" s="7">
        <v>15282</v>
      </c>
      <c r="H304" s="7">
        <v>23017</v>
      </c>
      <c r="I304" s="7">
        <v>50614</v>
      </c>
      <c r="J304" s="8">
        <v>1775</v>
      </c>
      <c r="K304" s="8">
        <v>14041</v>
      </c>
      <c r="L304" s="8">
        <v>193</v>
      </c>
      <c r="M304" s="35">
        <v>9.9916440223691652</v>
      </c>
      <c r="N304" s="31"/>
      <c r="P304" s="32">
        <f>E304*$P$15</f>
        <v>0</v>
      </c>
      <c r="Q304" s="33">
        <f>$Q$15*F304</f>
        <v>4470</v>
      </c>
      <c r="R304" s="33">
        <f>$R$15*G304</f>
        <v>76410</v>
      </c>
      <c r="S304" s="33">
        <f>$S$15*H304</f>
        <v>184136</v>
      </c>
      <c r="T304" s="33">
        <f>$T$15*I304</f>
        <v>556754</v>
      </c>
      <c r="U304" s="33">
        <f>$U$15*J304</f>
        <v>14200</v>
      </c>
      <c r="V304" s="33">
        <f>$V$15*K304</f>
        <v>238697</v>
      </c>
      <c r="W304" s="33">
        <f>$W$15*L304</f>
        <v>2702</v>
      </c>
      <c r="X304" s="33"/>
      <c r="Y304" s="34">
        <f>SUM(P304:W304)</f>
        <v>1077369</v>
      </c>
    </row>
    <row r="305" spans="1:25">
      <c r="A305" s="63"/>
      <c r="B305" s="63"/>
      <c r="C305" s="6" t="s">
        <v>30</v>
      </c>
      <c r="D305" s="7"/>
      <c r="E305" s="7"/>
      <c r="F305" s="7"/>
      <c r="G305" s="7"/>
      <c r="H305" s="7"/>
      <c r="I305" s="7"/>
      <c r="J305" s="8"/>
      <c r="K305" s="8"/>
      <c r="L305" s="8"/>
      <c r="M305" s="53"/>
      <c r="P305" s="32"/>
      <c r="Q305" s="33"/>
      <c r="R305" s="33"/>
      <c r="S305" s="33"/>
      <c r="T305" s="33"/>
      <c r="U305" s="33"/>
      <c r="V305" s="33"/>
      <c r="W305" s="33"/>
      <c r="X305" s="33"/>
      <c r="Y305" s="34"/>
    </row>
    <row r="306" spans="1:25">
      <c r="A306" s="63"/>
      <c r="B306" s="63"/>
      <c r="C306" s="9" t="s">
        <v>36</v>
      </c>
      <c r="D306" s="7"/>
      <c r="E306" s="7"/>
      <c r="F306" s="7"/>
      <c r="G306" s="7"/>
      <c r="H306" s="7"/>
      <c r="I306" s="7"/>
      <c r="J306" s="8"/>
      <c r="K306" s="8"/>
      <c r="L306" s="8"/>
      <c r="M306" s="53"/>
    </row>
    <row r="307" spans="1:25">
      <c r="A307" s="63"/>
      <c r="B307" s="63"/>
      <c r="C307" s="9" t="s">
        <v>26</v>
      </c>
      <c r="D307" s="7">
        <v>112729</v>
      </c>
      <c r="E307" s="7">
        <v>2288</v>
      </c>
      <c r="F307" s="7">
        <v>1598</v>
      </c>
      <c r="G307" s="7">
        <v>25389</v>
      </c>
      <c r="H307" s="7">
        <v>29882</v>
      </c>
      <c r="I307" s="7">
        <v>44891</v>
      </c>
      <c r="J307" s="8">
        <v>532</v>
      </c>
      <c r="K307" s="8">
        <v>7977</v>
      </c>
      <c r="L307" s="8">
        <v>172</v>
      </c>
      <c r="M307" s="74">
        <v>0</v>
      </c>
    </row>
    <row r="308" spans="1:25">
      <c r="A308" s="63"/>
      <c r="B308" s="63"/>
      <c r="C308" s="6"/>
      <c r="D308" s="7"/>
      <c r="E308" s="7"/>
      <c r="F308" s="7"/>
      <c r="G308" s="7"/>
      <c r="H308" s="7"/>
      <c r="I308" s="7"/>
      <c r="J308" s="8"/>
      <c r="K308" s="8"/>
      <c r="L308" s="8"/>
      <c r="M308" s="35"/>
    </row>
    <row r="309" spans="1:25">
      <c r="A309" s="63"/>
      <c r="B309" s="63" t="s">
        <v>38</v>
      </c>
      <c r="C309" s="6"/>
      <c r="D309" s="4">
        <v>588558</v>
      </c>
      <c r="E309" s="4">
        <v>3798</v>
      </c>
      <c r="F309" s="4">
        <v>8532</v>
      </c>
      <c r="G309" s="4">
        <v>50506</v>
      </c>
      <c r="H309" s="4">
        <v>63238</v>
      </c>
      <c r="I309" s="4">
        <v>193007</v>
      </c>
      <c r="J309" s="5">
        <v>4010</v>
      </c>
      <c r="K309" s="5">
        <v>259125</v>
      </c>
      <c r="L309" s="5">
        <v>6342</v>
      </c>
      <c r="M309" s="30">
        <v>12.614845095980344</v>
      </c>
      <c r="P309" s="32">
        <f>E309*$P$15</f>
        <v>0</v>
      </c>
      <c r="Q309" s="33">
        <f>$Q$15*F309</f>
        <v>17064</v>
      </c>
      <c r="R309" s="33">
        <f>$R$15*G309</f>
        <v>252530</v>
      </c>
      <c r="S309" s="33">
        <f>$S$15*H309</f>
        <v>505904</v>
      </c>
      <c r="T309" s="33">
        <f>$T$15*I309</f>
        <v>2123077</v>
      </c>
      <c r="U309" s="33">
        <f>$U$15*J309</f>
        <v>32080</v>
      </c>
      <c r="V309" s="33">
        <f>$V$15*K309</f>
        <v>4405125</v>
      </c>
      <c r="W309" s="33">
        <f>$W$15*L309</f>
        <v>88788</v>
      </c>
      <c r="X309" s="33"/>
      <c r="Y309" s="34">
        <f>SUM(P309:W309)</f>
        <v>7424568</v>
      </c>
    </row>
    <row r="310" spans="1:25">
      <c r="A310" s="63"/>
      <c r="B310" s="63"/>
      <c r="C310" s="6"/>
      <c r="D310" s="7"/>
      <c r="E310" s="7"/>
      <c r="F310" s="7"/>
      <c r="G310" s="7"/>
      <c r="H310" s="7"/>
      <c r="I310" s="7"/>
      <c r="J310" s="8"/>
      <c r="K310" s="8"/>
      <c r="L310" s="8"/>
      <c r="M310" s="45"/>
    </row>
    <row r="311" spans="1:25">
      <c r="A311" s="63"/>
      <c r="B311" s="63"/>
      <c r="C311" s="6" t="s">
        <v>27</v>
      </c>
      <c r="D311" s="7"/>
      <c r="E311" s="7"/>
      <c r="F311" s="7"/>
      <c r="G311" s="7"/>
      <c r="H311" s="7"/>
      <c r="I311" s="7"/>
      <c r="J311" s="8"/>
      <c r="K311" s="8"/>
      <c r="L311" s="8"/>
      <c r="M311" s="45"/>
    </row>
    <row r="312" spans="1:25">
      <c r="A312" s="63"/>
      <c r="B312" s="63"/>
      <c r="C312" s="6" t="s">
        <v>20</v>
      </c>
      <c r="D312" s="7">
        <v>48951</v>
      </c>
      <c r="E312" s="69">
        <v>0</v>
      </c>
      <c r="F312" s="69">
        <v>0</v>
      </c>
      <c r="G312" s="7">
        <v>217</v>
      </c>
      <c r="H312" s="7">
        <v>713</v>
      </c>
      <c r="I312" s="7">
        <v>9744</v>
      </c>
      <c r="J312" s="70">
        <v>0</v>
      </c>
      <c r="K312" s="8">
        <v>37832</v>
      </c>
      <c r="L312" s="8">
        <v>445</v>
      </c>
      <c r="M312" s="35">
        <v>15.594104308390023</v>
      </c>
      <c r="P312" s="32">
        <f>E312*$P$15</f>
        <v>0</v>
      </c>
      <c r="Q312" s="33">
        <f>$Q$15*F312</f>
        <v>0</v>
      </c>
      <c r="R312" s="33">
        <f>$R$15*G312</f>
        <v>1085</v>
      </c>
      <c r="S312" s="33">
        <f>$S$15*H312</f>
        <v>5704</v>
      </c>
      <c r="T312" s="33">
        <f>$T$15*I312</f>
        <v>107184</v>
      </c>
      <c r="U312" s="33">
        <f>$U$15*J312</f>
        <v>0</v>
      </c>
      <c r="V312" s="33">
        <f>$V$15*K312</f>
        <v>643144</v>
      </c>
      <c r="W312" s="33">
        <f>$W$15*L312</f>
        <v>6230</v>
      </c>
      <c r="X312" s="33"/>
      <c r="Y312" s="34">
        <f>SUM(P312:W312)</f>
        <v>763347</v>
      </c>
    </row>
    <row r="313" spans="1:25">
      <c r="A313" s="63"/>
      <c r="B313" s="63"/>
      <c r="C313" s="6" t="s">
        <v>21</v>
      </c>
      <c r="D313" s="7">
        <v>98211</v>
      </c>
      <c r="E313" s="69">
        <v>0</v>
      </c>
      <c r="F313" s="69">
        <v>0</v>
      </c>
      <c r="G313" s="7">
        <v>109</v>
      </c>
      <c r="H313" s="7">
        <v>368</v>
      </c>
      <c r="I313" s="7">
        <v>7817</v>
      </c>
      <c r="J313" s="70">
        <v>0</v>
      </c>
      <c r="K313" s="8">
        <v>89343</v>
      </c>
      <c r="L313" s="8">
        <v>574</v>
      </c>
      <c r="M313" s="35">
        <v>16.457861135717994</v>
      </c>
      <c r="P313" s="32">
        <f>E313*$P$15</f>
        <v>0</v>
      </c>
      <c r="Q313" s="33">
        <f>$Q$15*F313</f>
        <v>0</v>
      </c>
      <c r="R313" s="33">
        <f>$R$15*G313</f>
        <v>545</v>
      </c>
      <c r="S313" s="33">
        <f>$S$15*H313</f>
        <v>2944</v>
      </c>
      <c r="T313" s="33">
        <f>$T$15*I313</f>
        <v>85987</v>
      </c>
      <c r="U313" s="33">
        <f>$U$15*J313</f>
        <v>0</v>
      </c>
      <c r="V313" s="33">
        <f>$V$15*K313</f>
        <v>1518831</v>
      </c>
      <c r="W313" s="33">
        <f>$W$15*L313</f>
        <v>8036</v>
      </c>
      <c r="X313" s="33"/>
      <c r="Y313" s="34">
        <f>SUM(P313:W313)</f>
        <v>1616343</v>
      </c>
    </row>
    <row r="314" spans="1:25">
      <c r="A314" s="63"/>
      <c r="B314" s="63"/>
      <c r="C314" s="6" t="s">
        <v>22</v>
      </c>
      <c r="D314" s="7">
        <v>68019</v>
      </c>
      <c r="E314" s="69">
        <v>0</v>
      </c>
      <c r="F314" s="69">
        <v>0</v>
      </c>
      <c r="G314" s="7">
        <v>542</v>
      </c>
      <c r="H314" s="7">
        <v>2004</v>
      </c>
      <c r="I314" s="7">
        <v>16685</v>
      </c>
      <c r="J314" s="70">
        <v>0</v>
      </c>
      <c r="K314" s="8">
        <v>47494</v>
      </c>
      <c r="L314" s="8">
        <v>1294</v>
      </c>
      <c r="M314" s="35">
        <v>15.110351519428395</v>
      </c>
      <c r="P314" s="32">
        <f>E314*$P$15</f>
        <v>0</v>
      </c>
      <c r="Q314" s="33">
        <f>$Q$15*F314</f>
        <v>0</v>
      </c>
      <c r="R314" s="33">
        <f>$R$15*G314</f>
        <v>2710</v>
      </c>
      <c r="S314" s="33">
        <f>$S$15*H314</f>
        <v>16032</v>
      </c>
      <c r="T314" s="33">
        <f>$T$15*I314</f>
        <v>183535</v>
      </c>
      <c r="U314" s="33">
        <f>$U$15*J314</f>
        <v>0</v>
      </c>
      <c r="V314" s="33">
        <f>$V$15*K314</f>
        <v>807398</v>
      </c>
      <c r="W314" s="33">
        <f>$W$15*L314</f>
        <v>18116</v>
      </c>
      <c r="X314" s="33"/>
      <c r="Y314" s="34">
        <f>SUM(P314:W314)</f>
        <v>1027791</v>
      </c>
    </row>
    <row r="315" spans="1:25">
      <c r="A315" s="63"/>
      <c r="B315" s="63"/>
      <c r="C315" s="6" t="s">
        <v>23</v>
      </c>
      <c r="D315" s="7">
        <v>72762</v>
      </c>
      <c r="E315" s="69">
        <v>0</v>
      </c>
      <c r="F315" s="7">
        <v>67</v>
      </c>
      <c r="G315" s="7">
        <v>213</v>
      </c>
      <c r="H315" s="7">
        <v>2621</v>
      </c>
      <c r="I315" s="7">
        <v>30816</v>
      </c>
      <c r="J315" s="8">
        <v>133</v>
      </c>
      <c r="K315" s="8">
        <v>37267</v>
      </c>
      <c r="L315" s="8">
        <v>1645</v>
      </c>
      <c r="M315" s="35">
        <v>14.001484291250927</v>
      </c>
      <c r="P315" s="32">
        <f>E315*$P$15</f>
        <v>0</v>
      </c>
      <c r="Q315" s="33">
        <f>$Q$15*F315</f>
        <v>134</v>
      </c>
      <c r="R315" s="33">
        <f>$R$15*G315</f>
        <v>1065</v>
      </c>
      <c r="S315" s="33">
        <f>$S$15*H315</f>
        <v>20968</v>
      </c>
      <c r="T315" s="33">
        <f>$T$15*I315</f>
        <v>338976</v>
      </c>
      <c r="U315" s="33">
        <f>$U$15*J315</f>
        <v>1064</v>
      </c>
      <c r="V315" s="33">
        <f>$V$15*K315</f>
        <v>633539</v>
      </c>
      <c r="W315" s="33">
        <f>$W$15*L315</f>
        <v>23030</v>
      </c>
      <c r="X315" s="33"/>
      <c r="Y315" s="34">
        <f>SUM(P315:W315)</f>
        <v>1018776</v>
      </c>
    </row>
    <row r="316" spans="1:25">
      <c r="A316" s="63"/>
      <c r="B316" s="63"/>
      <c r="C316" s="6" t="s">
        <v>24</v>
      </c>
      <c r="D316" s="7"/>
      <c r="E316" s="7"/>
      <c r="F316" s="7"/>
      <c r="G316" s="7"/>
      <c r="H316" s="7"/>
      <c r="I316" s="7"/>
      <c r="J316" s="8"/>
      <c r="K316" s="8"/>
      <c r="L316" s="8"/>
      <c r="M316" s="53"/>
    </row>
    <row r="317" spans="1:25">
      <c r="A317" s="63"/>
      <c r="B317" s="63"/>
      <c r="C317" s="9" t="s">
        <v>25</v>
      </c>
      <c r="D317" s="7">
        <v>168119</v>
      </c>
      <c r="E317" s="7">
        <v>956</v>
      </c>
      <c r="F317" s="7">
        <v>3486</v>
      </c>
      <c r="G317" s="7">
        <v>19856</v>
      </c>
      <c r="H317" s="7">
        <v>30369</v>
      </c>
      <c r="I317" s="7">
        <v>77049</v>
      </c>
      <c r="J317" s="8">
        <v>1630</v>
      </c>
      <c r="K317" s="8">
        <v>33239</v>
      </c>
      <c r="L317" s="8">
        <v>1534</v>
      </c>
      <c r="M317" s="35">
        <v>10.68482443983131</v>
      </c>
      <c r="P317" s="32">
        <f>E317*$P$15</f>
        <v>0</v>
      </c>
      <c r="Q317" s="33">
        <f>$Q$15*F317</f>
        <v>6972</v>
      </c>
      <c r="R317" s="33">
        <f>$R$15*G317</f>
        <v>99280</v>
      </c>
      <c r="S317" s="33">
        <f>$S$15*H317</f>
        <v>242952</v>
      </c>
      <c r="T317" s="33">
        <f>$T$15*I317</f>
        <v>847539</v>
      </c>
      <c r="U317" s="33">
        <f>$U$15*J317</f>
        <v>13040</v>
      </c>
      <c r="V317" s="33">
        <f>$V$15*K317</f>
        <v>565063</v>
      </c>
      <c r="W317" s="33">
        <f>$W$15*L317</f>
        <v>21476</v>
      </c>
      <c r="X317" s="33"/>
      <c r="Y317" s="34">
        <f>SUM(P317:W317)</f>
        <v>1796322</v>
      </c>
    </row>
    <row r="318" spans="1:25">
      <c r="A318" s="63"/>
      <c r="B318" s="63"/>
      <c r="C318" s="6" t="s">
        <v>1</v>
      </c>
      <c r="D318" s="7"/>
      <c r="E318" s="7"/>
      <c r="F318" s="7"/>
      <c r="G318" s="7"/>
      <c r="H318" s="7"/>
      <c r="I318" s="7"/>
      <c r="J318" s="8"/>
      <c r="K318" s="8"/>
      <c r="L318" s="8"/>
      <c r="M318" s="53"/>
      <c r="O318" s="31"/>
    </row>
    <row r="319" spans="1:25">
      <c r="A319" s="63"/>
      <c r="B319" s="63"/>
      <c r="C319" s="9" t="s">
        <v>2</v>
      </c>
      <c r="D319" s="69">
        <v>0</v>
      </c>
      <c r="E319" s="69">
        <v>0</v>
      </c>
      <c r="F319" s="69">
        <v>0</v>
      </c>
      <c r="G319" s="69">
        <v>0</v>
      </c>
      <c r="H319" s="69">
        <v>0</v>
      </c>
      <c r="I319" s="69">
        <v>0</v>
      </c>
      <c r="J319" s="70">
        <v>0</v>
      </c>
      <c r="K319" s="70">
        <v>0</v>
      </c>
      <c r="L319" s="70">
        <v>0</v>
      </c>
      <c r="M319" s="74">
        <v>0</v>
      </c>
      <c r="P319" s="32">
        <f>E319*$P$15</f>
        <v>0</v>
      </c>
      <c r="Q319" s="33">
        <f>$Q$15*F319</f>
        <v>0</v>
      </c>
      <c r="R319" s="33">
        <f>$R$15*G319</f>
        <v>0</v>
      </c>
      <c r="S319" s="33">
        <f>$S$15*H319</f>
        <v>0</v>
      </c>
      <c r="T319" s="33">
        <f>$T$15*I319</f>
        <v>0</v>
      </c>
      <c r="U319" s="33">
        <f>$U$15*J319</f>
        <v>0</v>
      </c>
      <c r="V319" s="33">
        <f>$V$15*K319</f>
        <v>0</v>
      </c>
      <c r="W319" s="33">
        <f>$W$15*L319</f>
        <v>0</v>
      </c>
      <c r="X319" s="33"/>
      <c r="Y319" s="34">
        <f>SUM(P319:W319)</f>
        <v>0</v>
      </c>
    </row>
    <row r="320" spans="1:25">
      <c r="A320" s="63"/>
      <c r="B320" s="63"/>
      <c r="C320" s="6" t="s">
        <v>3</v>
      </c>
      <c r="D320" s="7"/>
      <c r="E320" s="7"/>
      <c r="F320" s="7"/>
      <c r="G320" s="7"/>
      <c r="H320" s="7"/>
      <c r="I320" s="7"/>
      <c r="J320" s="8"/>
      <c r="K320" s="8"/>
      <c r="L320" s="8"/>
      <c r="M320" s="53"/>
    </row>
    <row r="321" spans="1:25">
      <c r="A321" s="63"/>
      <c r="B321" s="63"/>
      <c r="C321" s="9" t="s">
        <v>4</v>
      </c>
      <c r="D321" s="7"/>
      <c r="E321" s="7"/>
      <c r="F321" s="7"/>
      <c r="G321" s="7"/>
      <c r="H321" s="7"/>
      <c r="I321" s="7"/>
      <c r="J321" s="8"/>
      <c r="K321" s="8"/>
      <c r="L321" s="8"/>
      <c r="M321" s="53"/>
    </row>
    <row r="322" spans="1:25">
      <c r="A322" s="63"/>
      <c r="B322" s="63"/>
      <c r="C322" s="9" t="s">
        <v>5</v>
      </c>
      <c r="D322" s="7">
        <v>27320</v>
      </c>
      <c r="E322" s="7">
        <v>1543</v>
      </c>
      <c r="F322" s="7">
        <v>805</v>
      </c>
      <c r="G322" s="7">
        <v>6467</v>
      </c>
      <c r="H322" s="7">
        <v>3833</v>
      </c>
      <c r="I322" s="7">
        <v>9190</v>
      </c>
      <c r="J322" s="8">
        <v>1040</v>
      </c>
      <c r="K322" s="8">
        <v>4089</v>
      </c>
      <c r="L322" s="8">
        <v>353</v>
      </c>
      <c r="M322" s="35">
        <v>9.0949487554904831</v>
      </c>
      <c r="P322" s="32">
        <f>E322*$P$15</f>
        <v>0</v>
      </c>
      <c r="Q322" s="33">
        <f>$Q$15*F322</f>
        <v>1610</v>
      </c>
      <c r="R322" s="33">
        <f>$R$15*G322</f>
        <v>32335</v>
      </c>
      <c r="S322" s="33">
        <f>$S$15*H322</f>
        <v>30664</v>
      </c>
      <c r="T322" s="33">
        <f>$T$15*I322</f>
        <v>101090</v>
      </c>
      <c r="U322" s="33">
        <f>$U$15*J322</f>
        <v>8320</v>
      </c>
      <c r="V322" s="33">
        <f>$V$15*K322</f>
        <v>69513</v>
      </c>
      <c r="W322" s="33">
        <f>$W$15*L322</f>
        <v>4942</v>
      </c>
      <c r="X322" s="33"/>
      <c r="Y322" s="34">
        <f>SUM(P322:W322)</f>
        <v>248474</v>
      </c>
    </row>
    <row r="323" spans="1:25">
      <c r="A323" s="63"/>
      <c r="B323" s="63"/>
      <c r="C323" s="6" t="s">
        <v>28</v>
      </c>
      <c r="D323" s="7"/>
      <c r="E323" s="7"/>
      <c r="F323" s="7"/>
      <c r="G323" s="7"/>
      <c r="H323" s="7"/>
      <c r="I323" s="7"/>
      <c r="J323" s="8"/>
      <c r="K323" s="8"/>
      <c r="L323" s="8"/>
      <c r="M323" s="53"/>
    </row>
    <row r="324" spans="1:25">
      <c r="A324" s="63"/>
      <c r="B324" s="63"/>
      <c r="C324" s="9" t="s">
        <v>29</v>
      </c>
      <c r="D324" s="7"/>
      <c r="E324" s="7"/>
      <c r="F324" s="7"/>
      <c r="G324" s="7"/>
      <c r="H324" s="7"/>
      <c r="I324" s="7"/>
      <c r="J324" s="8"/>
      <c r="K324" s="8"/>
      <c r="L324" s="8"/>
      <c r="M324" s="53"/>
      <c r="N324" s="31"/>
    </row>
    <row r="325" spans="1:25">
      <c r="A325" s="63"/>
      <c r="B325" s="63"/>
      <c r="C325" s="9" t="s">
        <v>31</v>
      </c>
      <c r="D325" s="7">
        <v>3706</v>
      </c>
      <c r="E325" s="69">
        <v>0</v>
      </c>
      <c r="F325" s="7">
        <v>86</v>
      </c>
      <c r="G325" s="7">
        <v>110</v>
      </c>
      <c r="H325" s="7">
        <v>183</v>
      </c>
      <c r="I325" s="7">
        <v>2102</v>
      </c>
      <c r="J325" s="70">
        <v>0</v>
      </c>
      <c r="K325" s="8">
        <v>1225</v>
      </c>
      <c r="L325" s="70">
        <v>0</v>
      </c>
      <c r="M325" s="35">
        <v>12.448192120885052</v>
      </c>
      <c r="N325" s="31"/>
      <c r="P325" s="32">
        <f>E325*$P$15</f>
        <v>0</v>
      </c>
      <c r="Q325" s="33">
        <f>$Q$15*F325</f>
        <v>172</v>
      </c>
      <c r="R325" s="33">
        <f>$R$15*G325</f>
        <v>550</v>
      </c>
      <c r="S325" s="33">
        <f>$S$15*H325</f>
        <v>1464</v>
      </c>
      <c r="T325" s="33">
        <f>$T$15*I325</f>
        <v>23122</v>
      </c>
      <c r="U325" s="33">
        <f>$U$15*J325</f>
        <v>0</v>
      </c>
      <c r="V325" s="33">
        <f>$V$15*K325</f>
        <v>20825</v>
      </c>
      <c r="W325" s="33">
        <f>$W$15*L325</f>
        <v>0</v>
      </c>
      <c r="X325" s="33"/>
      <c r="Y325" s="34">
        <f>SUM(P325:W325)</f>
        <v>46133</v>
      </c>
    </row>
    <row r="326" spans="1:25">
      <c r="A326" s="63"/>
      <c r="B326" s="63"/>
      <c r="C326" s="6" t="s">
        <v>30</v>
      </c>
      <c r="D326" s="7"/>
      <c r="E326" s="7"/>
      <c r="F326" s="7"/>
      <c r="G326" s="7"/>
      <c r="H326" s="7"/>
      <c r="I326" s="7"/>
      <c r="J326" s="8"/>
      <c r="K326" s="8"/>
      <c r="L326" s="8"/>
      <c r="M326" s="53"/>
      <c r="P326" s="58"/>
      <c r="Q326" s="59"/>
      <c r="R326" s="59"/>
      <c r="S326" s="59"/>
      <c r="T326" s="59"/>
      <c r="U326" s="59"/>
      <c r="V326" s="59"/>
      <c r="W326" s="59"/>
      <c r="X326" s="59"/>
      <c r="Y326" s="60"/>
    </row>
    <row r="327" spans="1:25">
      <c r="A327" s="63"/>
      <c r="B327" s="63"/>
      <c r="C327" s="9" t="s">
        <v>36</v>
      </c>
      <c r="D327" s="7"/>
      <c r="E327" s="7"/>
      <c r="F327" s="7"/>
      <c r="G327" s="7"/>
      <c r="H327" s="7"/>
      <c r="I327" s="7"/>
      <c r="J327" s="8"/>
      <c r="K327" s="8"/>
      <c r="L327" s="8"/>
      <c r="M327" s="53"/>
    </row>
    <row r="328" spans="1:25">
      <c r="A328" s="63"/>
      <c r="B328" s="63"/>
      <c r="C328" s="9" t="s">
        <v>26</v>
      </c>
      <c r="D328" s="7">
        <v>101470</v>
      </c>
      <c r="E328" s="7">
        <v>1299</v>
      </c>
      <c r="F328" s="7">
        <v>4088</v>
      </c>
      <c r="G328" s="7">
        <v>22992</v>
      </c>
      <c r="H328" s="7">
        <v>23147</v>
      </c>
      <c r="I328" s="7">
        <v>39604</v>
      </c>
      <c r="J328" s="8">
        <v>1207</v>
      </c>
      <c r="K328" s="8">
        <v>8636</v>
      </c>
      <c r="L328" s="8">
        <v>497</v>
      </c>
      <c r="M328" s="74">
        <v>0</v>
      </c>
    </row>
    <row r="329" spans="1:25" s="20" customFormat="1">
      <c r="A329" s="64"/>
      <c r="B329" s="64"/>
      <c r="C329" s="55"/>
      <c r="D329" s="56"/>
      <c r="E329" s="57"/>
      <c r="F329" s="57"/>
      <c r="G329" s="57"/>
      <c r="H329" s="57"/>
      <c r="I329" s="57"/>
      <c r="J329" s="57"/>
      <c r="K329" s="57"/>
      <c r="L329" s="57"/>
      <c r="M329" s="36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63"/>
      <c r="B330" s="63"/>
      <c r="C330" s="63" t="s">
        <v>60</v>
      </c>
      <c r="D330" s="4">
        <v>287823</v>
      </c>
      <c r="E330" s="4">
        <v>5055</v>
      </c>
      <c r="F330" s="4">
        <v>10762</v>
      </c>
      <c r="G330" s="4">
        <v>73615</v>
      </c>
      <c r="H330" s="4">
        <v>49179</v>
      </c>
      <c r="I330" s="4">
        <v>91825</v>
      </c>
      <c r="J330" s="5">
        <v>1427</v>
      </c>
      <c r="K330" s="5">
        <v>54290</v>
      </c>
      <c r="L330" s="5">
        <v>1670</v>
      </c>
      <c r="M330" s="30">
        <v>9.5573738026495452</v>
      </c>
      <c r="P330" s="32">
        <f>E330*$P$15</f>
        <v>0</v>
      </c>
      <c r="Q330" s="33">
        <f>$Q$15*F330</f>
        <v>21524</v>
      </c>
      <c r="R330" s="33">
        <f>$R$15*G330</f>
        <v>368075</v>
      </c>
      <c r="S330" s="33">
        <f>$S$15*H330</f>
        <v>393432</v>
      </c>
      <c r="T330" s="33">
        <f>$T$15*I330</f>
        <v>1010075</v>
      </c>
      <c r="U330" s="33">
        <f>$U$15*J330</f>
        <v>11416</v>
      </c>
      <c r="V330" s="33">
        <f>$V$15*K330</f>
        <v>922930</v>
      </c>
      <c r="W330" s="33">
        <f>$W$15*L330</f>
        <v>23380</v>
      </c>
      <c r="X330" s="33"/>
      <c r="Y330" s="34">
        <f>SUM(P330:W330)</f>
        <v>2750832</v>
      </c>
    </row>
    <row r="331" spans="1:25">
      <c r="A331" s="63"/>
      <c r="B331" s="63"/>
      <c r="C331" s="6"/>
      <c r="D331" s="7"/>
      <c r="E331" s="7"/>
      <c r="F331" s="7"/>
      <c r="G331" s="7"/>
      <c r="H331" s="7"/>
      <c r="I331" s="7"/>
      <c r="J331" s="8"/>
      <c r="K331" s="8"/>
      <c r="L331" s="8"/>
      <c r="M331" s="45"/>
    </row>
    <row r="332" spans="1:25">
      <c r="A332" s="63"/>
      <c r="B332" s="63"/>
      <c r="C332" s="6" t="s">
        <v>27</v>
      </c>
      <c r="D332" s="7"/>
      <c r="E332" s="7"/>
      <c r="F332" s="7"/>
      <c r="G332" s="7"/>
      <c r="H332" s="7"/>
      <c r="I332" s="7"/>
      <c r="J332" s="8"/>
      <c r="K332" s="8"/>
      <c r="L332" s="8"/>
      <c r="M332" s="45"/>
    </row>
    <row r="333" spans="1:25">
      <c r="A333" s="63"/>
      <c r="B333" s="63"/>
      <c r="C333" s="6" t="s">
        <v>20</v>
      </c>
      <c r="D333" s="7">
        <v>7895</v>
      </c>
      <c r="E333" s="69">
        <v>0</v>
      </c>
      <c r="F333" s="69">
        <v>0</v>
      </c>
      <c r="G333" s="7">
        <v>569</v>
      </c>
      <c r="H333" s="7">
        <v>576</v>
      </c>
      <c r="I333" s="7">
        <v>1873</v>
      </c>
      <c r="J333" s="8">
        <v>66</v>
      </c>
      <c r="K333" s="8">
        <v>4779</v>
      </c>
      <c r="L333" s="8">
        <v>32</v>
      </c>
      <c r="M333" s="35">
        <v>13.967701076630778</v>
      </c>
      <c r="P333" s="32">
        <f>E333*$P$15</f>
        <v>0</v>
      </c>
      <c r="Q333" s="33">
        <f>$Q$15*F333</f>
        <v>0</v>
      </c>
      <c r="R333" s="33">
        <f>$R$15*G333</f>
        <v>2845</v>
      </c>
      <c r="S333" s="33">
        <f>$S$15*H333</f>
        <v>4608</v>
      </c>
      <c r="T333" s="33">
        <f>$T$15*I333</f>
        <v>20603</v>
      </c>
      <c r="U333" s="33">
        <f>$U$15*J333</f>
        <v>528</v>
      </c>
      <c r="V333" s="33">
        <f>$V$15*K333</f>
        <v>81243</v>
      </c>
      <c r="W333" s="33">
        <f>$W$15*L333</f>
        <v>448</v>
      </c>
      <c r="X333" s="33"/>
      <c r="Y333" s="34">
        <f>SUM(P333:W333)</f>
        <v>110275</v>
      </c>
    </row>
    <row r="334" spans="1:25">
      <c r="A334" s="63"/>
      <c r="B334" s="63"/>
      <c r="C334" s="6" t="s">
        <v>21</v>
      </c>
      <c r="D334" s="7">
        <v>19278</v>
      </c>
      <c r="E334" s="7">
        <v>25</v>
      </c>
      <c r="F334" s="69">
        <v>0</v>
      </c>
      <c r="G334" s="7">
        <v>353</v>
      </c>
      <c r="H334" s="7">
        <v>243</v>
      </c>
      <c r="I334" s="7">
        <v>1082</v>
      </c>
      <c r="J334" s="70">
        <v>0</v>
      </c>
      <c r="K334" s="8">
        <v>17336</v>
      </c>
      <c r="L334" s="8">
        <v>239</v>
      </c>
      <c r="M334" s="35">
        <v>16.270826849258221</v>
      </c>
      <c r="P334" s="32">
        <f>E334*$P$15</f>
        <v>0</v>
      </c>
      <c r="Q334" s="33">
        <f>$Q$15*F334</f>
        <v>0</v>
      </c>
      <c r="R334" s="33">
        <f>$R$15*G334</f>
        <v>1765</v>
      </c>
      <c r="S334" s="33">
        <f>$S$15*H334</f>
        <v>1944</v>
      </c>
      <c r="T334" s="33">
        <f>$T$15*I334</f>
        <v>11902</v>
      </c>
      <c r="U334" s="33">
        <f>$U$15*J334</f>
        <v>0</v>
      </c>
      <c r="V334" s="33">
        <f>$V$15*K334</f>
        <v>294712</v>
      </c>
      <c r="W334" s="33">
        <f>$W$15*L334</f>
        <v>3346</v>
      </c>
      <c r="X334" s="33"/>
      <c r="Y334" s="34">
        <f>SUM(P334:W334)</f>
        <v>313669</v>
      </c>
    </row>
    <row r="335" spans="1:25">
      <c r="A335" s="63"/>
      <c r="B335" s="63"/>
      <c r="C335" s="6" t="s">
        <v>22</v>
      </c>
      <c r="D335" s="7">
        <v>14831</v>
      </c>
      <c r="E335" s="7">
        <v>51</v>
      </c>
      <c r="F335" s="7">
        <v>98</v>
      </c>
      <c r="G335" s="7">
        <v>520</v>
      </c>
      <c r="H335" s="7">
        <v>1050</v>
      </c>
      <c r="I335" s="7">
        <v>5337</v>
      </c>
      <c r="J335" s="8">
        <v>76</v>
      </c>
      <c r="K335" s="8">
        <v>7242</v>
      </c>
      <c r="L335" s="8">
        <v>457</v>
      </c>
      <c r="M335" s="35">
        <v>13.486818151169848</v>
      </c>
      <c r="P335" s="32">
        <f>E335*$P$15</f>
        <v>0</v>
      </c>
      <c r="Q335" s="33">
        <f>$Q$15*F335</f>
        <v>196</v>
      </c>
      <c r="R335" s="33">
        <f>$R$15*G335</f>
        <v>2600</v>
      </c>
      <c r="S335" s="33">
        <f>$S$15*H335</f>
        <v>8400</v>
      </c>
      <c r="T335" s="33">
        <f>$T$15*I335</f>
        <v>58707</v>
      </c>
      <c r="U335" s="33">
        <f>$U$15*J335</f>
        <v>608</v>
      </c>
      <c r="V335" s="33">
        <f>$V$15*K335</f>
        <v>123114</v>
      </c>
      <c r="W335" s="33">
        <f>$W$15*L335</f>
        <v>6398</v>
      </c>
      <c r="X335" s="33"/>
      <c r="Y335" s="34">
        <f>SUM(P335:W335)</f>
        <v>200023</v>
      </c>
    </row>
    <row r="336" spans="1:25">
      <c r="A336" s="63"/>
      <c r="B336" s="63"/>
      <c r="C336" s="6" t="s">
        <v>23</v>
      </c>
      <c r="D336" s="7">
        <v>15608</v>
      </c>
      <c r="E336" s="7">
        <v>33</v>
      </c>
      <c r="F336" s="7">
        <v>72</v>
      </c>
      <c r="G336" s="7">
        <v>497</v>
      </c>
      <c r="H336" s="7">
        <v>1111</v>
      </c>
      <c r="I336" s="7">
        <v>7876</v>
      </c>
      <c r="J336" s="8">
        <v>20</v>
      </c>
      <c r="K336" s="8">
        <v>5786</v>
      </c>
      <c r="L336" s="8">
        <v>213</v>
      </c>
      <c r="M336" s="35">
        <v>12.791965658636597</v>
      </c>
      <c r="P336" s="32">
        <f>E336*$P$15</f>
        <v>0</v>
      </c>
      <c r="Q336" s="33">
        <f>$Q$15*F336</f>
        <v>144</v>
      </c>
      <c r="R336" s="33">
        <f>$R$15*G336</f>
        <v>2485</v>
      </c>
      <c r="S336" s="33">
        <f>$S$15*H336</f>
        <v>8888</v>
      </c>
      <c r="T336" s="33">
        <f>$T$15*I336</f>
        <v>86636</v>
      </c>
      <c r="U336" s="33">
        <f>$U$15*J336</f>
        <v>160</v>
      </c>
      <c r="V336" s="33">
        <f>$V$15*K336</f>
        <v>98362</v>
      </c>
      <c r="W336" s="33">
        <f>$W$15*L336</f>
        <v>2982</v>
      </c>
      <c r="X336" s="33"/>
      <c r="Y336" s="34">
        <f>SUM(P336:W336)</f>
        <v>199657</v>
      </c>
    </row>
    <row r="337" spans="1:25">
      <c r="A337" s="63"/>
      <c r="B337" s="63"/>
      <c r="C337" s="6" t="s">
        <v>24</v>
      </c>
      <c r="D337" s="7"/>
      <c r="E337" s="7"/>
      <c r="F337" s="7"/>
      <c r="G337" s="7"/>
      <c r="H337" s="7"/>
      <c r="I337" s="7"/>
      <c r="J337" s="8"/>
      <c r="K337" s="8"/>
      <c r="L337" s="8"/>
      <c r="M337" s="53"/>
    </row>
    <row r="338" spans="1:25">
      <c r="A338" s="63"/>
      <c r="B338" s="63"/>
      <c r="C338" s="9" t="s">
        <v>25</v>
      </c>
      <c r="D338" s="7">
        <v>72161</v>
      </c>
      <c r="E338" s="7">
        <v>1476</v>
      </c>
      <c r="F338" s="7">
        <v>3126</v>
      </c>
      <c r="G338" s="7">
        <v>19197</v>
      </c>
      <c r="H338" s="7">
        <v>12470</v>
      </c>
      <c r="I338" s="7">
        <v>26314</v>
      </c>
      <c r="J338" s="8">
        <v>429</v>
      </c>
      <c r="K338" s="8">
        <v>8698</v>
      </c>
      <c r="L338" s="8">
        <v>451</v>
      </c>
      <c r="M338" s="35">
        <v>8.9946508501822322</v>
      </c>
      <c r="P338" s="32">
        <f>E338*$P$15</f>
        <v>0</v>
      </c>
      <c r="Q338" s="33">
        <f>$Q$15*F338</f>
        <v>6252</v>
      </c>
      <c r="R338" s="33">
        <f>$R$15*G338</f>
        <v>95985</v>
      </c>
      <c r="S338" s="33">
        <f>$S$15*H338</f>
        <v>99760</v>
      </c>
      <c r="T338" s="33">
        <f>$T$15*I338</f>
        <v>289454</v>
      </c>
      <c r="U338" s="33">
        <f>$U$15*J338</f>
        <v>3432</v>
      </c>
      <c r="V338" s="33">
        <f>$V$15*K338</f>
        <v>147866</v>
      </c>
      <c r="W338" s="33">
        <f>$W$15*L338</f>
        <v>6314</v>
      </c>
      <c r="X338" s="33"/>
      <c r="Y338" s="34">
        <f>SUM(P338:W338)</f>
        <v>649063</v>
      </c>
    </row>
    <row r="339" spans="1:25">
      <c r="A339" s="63"/>
      <c r="B339" s="63"/>
      <c r="C339" s="6" t="s">
        <v>1</v>
      </c>
      <c r="D339" s="7"/>
      <c r="E339" s="7"/>
      <c r="F339" s="7"/>
      <c r="G339" s="7"/>
      <c r="H339" s="7"/>
      <c r="I339" s="7"/>
      <c r="J339" s="8"/>
      <c r="K339" s="8"/>
      <c r="L339" s="8"/>
      <c r="M339" s="53"/>
      <c r="O339" s="31"/>
    </row>
    <row r="340" spans="1:25">
      <c r="A340" s="63"/>
      <c r="B340" s="63"/>
      <c r="C340" s="9" t="s">
        <v>2</v>
      </c>
      <c r="D340" s="7">
        <v>1156</v>
      </c>
      <c r="E340" s="7">
        <v>54</v>
      </c>
      <c r="F340" s="7">
        <v>135</v>
      </c>
      <c r="G340" s="7">
        <v>414</v>
      </c>
      <c r="H340" s="7">
        <v>255</v>
      </c>
      <c r="I340" s="7">
        <v>124</v>
      </c>
      <c r="J340" s="70">
        <v>0</v>
      </c>
      <c r="K340" s="8">
        <v>174</v>
      </c>
      <c r="L340" s="70">
        <v>0</v>
      </c>
      <c r="M340" s="35">
        <v>7.5276816608996544</v>
      </c>
      <c r="P340" s="32">
        <f>E340*$P$15</f>
        <v>0</v>
      </c>
      <c r="Q340" s="33">
        <f>$Q$15*F340</f>
        <v>270</v>
      </c>
      <c r="R340" s="33">
        <f>$R$15*G340</f>
        <v>2070</v>
      </c>
      <c r="S340" s="33">
        <f>$S$15*H340</f>
        <v>2040</v>
      </c>
      <c r="T340" s="33">
        <f>$T$15*I340</f>
        <v>1364</v>
      </c>
      <c r="U340" s="33">
        <f>$U$15*J340</f>
        <v>0</v>
      </c>
      <c r="V340" s="33">
        <f>$V$15*K340</f>
        <v>2958</v>
      </c>
      <c r="W340" s="33">
        <f>$W$15*L340</f>
        <v>0</v>
      </c>
      <c r="X340" s="33"/>
      <c r="Y340" s="34">
        <f>SUM(P340:W340)</f>
        <v>8702</v>
      </c>
    </row>
    <row r="341" spans="1:25">
      <c r="A341" s="63"/>
      <c r="B341" s="63"/>
      <c r="C341" s="6" t="s">
        <v>3</v>
      </c>
      <c r="D341" s="7"/>
      <c r="E341" s="7"/>
      <c r="F341" s="7"/>
      <c r="G341" s="7"/>
      <c r="H341" s="7"/>
      <c r="I341" s="7"/>
      <c r="J341" s="8"/>
      <c r="K341" s="8"/>
      <c r="L341" s="8"/>
      <c r="M341" s="53"/>
    </row>
    <row r="342" spans="1:25">
      <c r="A342" s="63"/>
      <c r="B342" s="63"/>
      <c r="C342" s="9" t="s">
        <v>4</v>
      </c>
      <c r="D342" s="7"/>
      <c r="E342" s="7"/>
      <c r="F342" s="7"/>
      <c r="G342" s="7"/>
      <c r="H342" s="7"/>
      <c r="I342" s="7"/>
      <c r="J342" s="8"/>
      <c r="K342" s="8"/>
      <c r="L342" s="8"/>
      <c r="M342" s="53"/>
    </row>
    <row r="343" spans="1:25">
      <c r="A343" s="63"/>
      <c r="B343" s="63"/>
      <c r="C343" s="9" t="s">
        <v>5</v>
      </c>
      <c r="D343" s="7">
        <v>58315</v>
      </c>
      <c r="E343" s="7">
        <v>1788</v>
      </c>
      <c r="F343" s="7">
        <v>3435</v>
      </c>
      <c r="G343" s="7">
        <v>19610</v>
      </c>
      <c r="H343" s="7">
        <v>11207</v>
      </c>
      <c r="I343" s="7">
        <v>18102</v>
      </c>
      <c r="J343" s="8">
        <v>523</v>
      </c>
      <c r="K343" s="8">
        <v>3650</v>
      </c>
      <c r="L343" s="70">
        <v>0</v>
      </c>
      <c r="M343" s="35">
        <v>7.8870273514533142</v>
      </c>
      <c r="P343" s="32">
        <f>E343*$P$15</f>
        <v>0</v>
      </c>
      <c r="Q343" s="33">
        <f>$Q$15*F343</f>
        <v>6870</v>
      </c>
      <c r="R343" s="33">
        <f>$R$15*G343</f>
        <v>98050</v>
      </c>
      <c r="S343" s="33">
        <f>$S$15*H343</f>
        <v>89656</v>
      </c>
      <c r="T343" s="33">
        <f>$T$15*I343</f>
        <v>199122</v>
      </c>
      <c r="U343" s="33">
        <f>$U$15*J343</f>
        <v>4184</v>
      </c>
      <c r="V343" s="33">
        <f>$V$15*K343</f>
        <v>62050</v>
      </c>
      <c r="W343" s="33">
        <f>$W$15*L343</f>
        <v>0</v>
      </c>
      <c r="X343" s="33"/>
      <c r="Y343" s="34">
        <f>SUM(P343:W343)</f>
        <v>459932</v>
      </c>
    </row>
    <row r="344" spans="1:25">
      <c r="A344" s="63"/>
      <c r="B344" s="63"/>
      <c r="C344" s="6" t="s">
        <v>28</v>
      </c>
      <c r="D344" s="7"/>
      <c r="E344" s="7"/>
      <c r="F344" s="7"/>
      <c r="G344" s="7"/>
      <c r="H344" s="7"/>
      <c r="I344" s="7"/>
      <c r="J344" s="8"/>
      <c r="K344" s="8"/>
      <c r="L344" s="8"/>
      <c r="M344" s="53"/>
    </row>
    <row r="345" spans="1:25">
      <c r="A345" s="63"/>
      <c r="B345" s="63"/>
      <c r="C345" s="9" t="s">
        <v>29</v>
      </c>
      <c r="D345" s="7"/>
      <c r="E345" s="7"/>
      <c r="F345" s="7"/>
      <c r="G345" s="7"/>
      <c r="H345" s="7"/>
      <c r="I345" s="7"/>
      <c r="J345" s="8"/>
      <c r="K345" s="8"/>
      <c r="L345" s="8"/>
      <c r="M345" s="53"/>
      <c r="N345" s="31"/>
    </row>
    <row r="346" spans="1:25">
      <c r="A346" s="63"/>
      <c r="B346" s="63"/>
      <c r="C346" s="9" t="s">
        <v>31</v>
      </c>
      <c r="D346" s="7">
        <v>24976</v>
      </c>
      <c r="E346" s="7">
        <v>164</v>
      </c>
      <c r="F346" s="7">
        <v>451</v>
      </c>
      <c r="G346" s="7">
        <v>5726</v>
      </c>
      <c r="H346" s="7">
        <v>6363</v>
      </c>
      <c r="I346" s="7">
        <v>9520</v>
      </c>
      <c r="J346" s="8">
        <v>100</v>
      </c>
      <c r="K346" s="8">
        <v>2593</v>
      </c>
      <c r="L346" s="8">
        <v>59</v>
      </c>
      <c r="M346" s="35">
        <v>9.2433936579115947</v>
      </c>
      <c r="N346" s="31"/>
      <c r="P346" s="32">
        <f>E346*$P$15</f>
        <v>0</v>
      </c>
      <c r="Q346" s="33">
        <f>$Q$15*F346</f>
        <v>902</v>
      </c>
      <c r="R346" s="33">
        <f>$R$15*G346</f>
        <v>28630</v>
      </c>
      <c r="S346" s="33">
        <f>$S$15*H346</f>
        <v>50904</v>
      </c>
      <c r="T346" s="33">
        <f>$T$15*I346</f>
        <v>104720</v>
      </c>
      <c r="U346" s="33">
        <f>$U$15*J346</f>
        <v>800</v>
      </c>
      <c r="V346" s="33">
        <f>$V$15*K346</f>
        <v>44081</v>
      </c>
      <c r="W346" s="33">
        <f>$W$15*L346</f>
        <v>826</v>
      </c>
      <c r="X346" s="33"/>
      <c r="Y346" s="34">
        <f>SUM(P346:W346)</f>
        <v>230863</v>
      </c>
    </row>
    <row r="347" spans="1:25">
      <c r="A347" s="63"/>
      <c r="B347" s="63"/>
      <c r="C347" s="6" t="s">
        <v>30</v>
      </c>
      <c r="D347" s="7"/>
      <c r="E347" s="7"/>
      <c r="F347" s="7"/>
      <c r="G347" s="7"/>
      <c r="H347" s="7"/>
      <c r="I347" s="7"/>
      <c r="J347" s="8"/>
      <c r="K347" s="8"/>
      <c r="L347" s="8"/>
      <c r="M347" s="53"/>
    </row>
    <row r="348" spans="1:25">
      <c r="A348" s="63"/>
      <c r="B348" s="63"/>
      <c r="C348" s="9" t="s">
        <v>36</v>
      </c>
      <c r="D348" s="7"/>
      <c r="E348" s="7"/>
      <c r="F348" s="7"/>
      <c r="G348" s="7"/>
      <c r="H348" s="7"/>
      <c r="I348" s="7"/>
      <c r="J348" s="8"/>
      <c r="K348" s="8"/>
      <c r="L348" s="8"/>
      <c r="M348" s="53"/>
    </row>
    <row r="349" spans="1:25">
      <c r="A349" s="63"/>
      <c r="B349" s="63"/>
      <c r="C349" s="9" t="s">
        <v>26</v>
      </c>
      <c r="D349" s="7">
        <v>73603</v>
      </c>
      <c r="E349" s="7">
        <v>1464</v>
      </c>
      <c r="F349" s="7">
        <v>3445</v>
      </c>
      <c r="G349" s="7">
        <v>26729</v>
      </c>
      <c r="H349" s="7">
        <v>15904</v>
      </c>
      <c r="I349" s="7">
        <v>21597</v>
      </c>
      <c r="J349" s="8">
        <v>213</v>
      </c>
      <c r="K349" s="8">
        <v>4032</v>
      </c>
      <c r="L349" s="8">
        <v>219</v>
      </c>
      <c r="M349" s="74">
        <v>0</v>
      </c>
    </row>
    <row r="350" spans="1:25">
      <c r="A350" s="63"/>
      <c r="B350" s="63"/>
      <c r="C350" s="6"/>
      <c r="D350" s="7"/>
      <c r="E350" s="7"/>
      <c r="F350" s="7"/>
      <c r="G350" s="7"/>
      <c r="H350" s="7"/>
      <c r="I350" s="7"/>
      <c r="J350" s="8"/>
      <c r="K350" s="8"/>
      <c r="L350" s="8"/>
      <c r="M350" s="45"/>
    </row>
    <row r="351" spans="1:25">
      <c r="A351" s="63"/>
      <c r="B351" s="63" t="s">
        <v>37</v>
      </c>
      <c r="C351" s="6"/>
      <c r="D351" s="4">
        <v>164331</v>
      </c>
      <c r="E351" s="4">
        <v>2257</v>
      </c>
      <c r="F351" s="4">
        <v>5720</v>
      </c>
      <c r="G351" s="4">
        <v>42420</v>
      </c>
      <c r="H351" s="4">
        <v>32828</v>
      </c>
      <c r="I351" s="4">
        <v>58057</v>
      </c>
      <c r="J351" s="5">
        <v>717</v>
      </c>
      <c r="K351" s="5">
        <v>21970</v>
      </c>
      <c r="L351" s="5">
        <v>362</v>
      </c>
      <c r="M351" s="30">
        <v>9.1832034126245201</v>
      </c>
      <c r="P351" s="32">
        <f>E351*$P$15</f>
        <v>0</v>
      </c>
      <c r="Q351" s="33">
        <f>$Q$15*F351</f>
        <v>11440</v>
      </c>
      <c r="R351" s="33">
        <f>$R$15*G351</f>
        <v>212100</v>
      </c>
      <c r="S351" s="33">
        <f>$S$15*H351</f>
        <v>262624</v>
      </c>
      <c r="T351" s="33">
        <f>$T$15*I351</f>
        <v>638627</v>
      </c>
      <c r="U351" s="33">
        <f>$U$15*J351</f>
        <v>5736</v>
      </c>
      <c r="V351" s="33">
        <f>$V$15*K351</f>
        <v>373490</v>
      </c>
      <c r="W351" s="33">
        <f>$W$15*L351</f>
        <v>5068</v>
      </c>
      <c r="X351" s="33"/>
      <c r="Y351" s="34">
        <f>SUM(P351:W351)</f>
        <v>1509085</v>
      </c>
    </row>
    <row r="352" spans="1:25">
      <c r="A352" s="63"/>
      <c r="B352" s="63"/>
      <c r="C352" s="6"/>
      <c r="D352" s="4"/>
      <c r="E352" s="4"/>
      <c r="F352" s="4"/>
      <c r="G352" s="4"/>
      <c r="H352" s="4"/>
      <c r="I352" s="4"/>
      <c r="J352" s="5"/>
      <c r="K352" s="5"/>
      <c r="L352" s="5"/>
      <c r="M352" s="45"/>
    </row>
    <row r="353" spans="1:25">
      <c r="A353" s="63"/>
      <c r="B353" s="63"/>
      <c r="C353" s="6" t="s">
        <v>27</v>
      </c>
      <c r="D353" s="7"/>
      <c r="E353" s="7"/>
      <c r="F353" s="7"/>
      <c r="G353" s="7"/>
      <c r="H353" s="7"/>
      <c r="I353" s="7"/>
      <c r="J353" s="8"/>
      <c r="K353" s="8"/>
      <c r="L353" s="8"/>
      <c r="M353" s="45"/>
    </row>
    <row r="354" spans="1:25">
      <c r="A354" s="63"/>
      <c r="B354" s="63"/>
      <c r="C354" s="6" t="s">
        <v>20</v>
      </c>
      <c r="D354" s="7">
        <v>4724</v>
      </c>
      <c r="E354" s="69">
        <v>0</v>
      </c>
      <c r="F354" s="69">
        <v>0</v>
      </c>
      <c r="G354" s="7">
        <v>490</v>
      </c>
      <c r="H354" s="7">
        <v>313</v>
      </c>
      <c r="I354" s="7">
        <v>1630</v>
      </c>
      <c r="J354" s="8">
        <v>66</v>
      </c>
      <c r="K354" s="8">
        <v>2193</v>
      </c>
      <c r="L354" s="8">
        <v>32</v>
      </c>
      <c r="M354" s="35">
        <v>12.942633361558002</v>
      </c>
      <c r="P354" s="32">
        <f>E354*$P$15</f>
        <v>0</v>
      </c>
      <c r="Q354" s="33">
        <f>$Q$15*F354</f>
        <v>0</v>
      </c>
      <c r="R354" s="33">
        <f>$R$15*G354</f>
        <v>2450</v>
      </c>
      <c r="S354" s="33">
        <f>$S$15*H354</f>
        <v>2504</v>
      </c>
      <c r="T354" s="33">
        <f>$T$15*I354</f>
        <v>17930</v>
      </c>
      <c r="U354" s="33">
        <f>$U$15*J354</f>
        <v>528</v>
      </c>
      <c r="V354" s="33">
        <f>$V$15*K354</f>
        <v>37281</v>
      </c>
      <c r="W354" s="33">
        <f>$W$15*L354</f>
        <v>448</v>
      </c>
      <c r="X354" s="33"/>
      <c r="Y354" s="34">
        <f>SUM(P354:W354)</f>
        <v>61141</v>
      </c>
    </row>
    <row r="355" spans="1:25">
      <c r="A355" s="63"/>
      <c r="B355" s="63"/>
      <c r="C355" s="6" t="s">
        <v>21</v>
      </c>
      <c r="D355" s="7">
        <v>5795</v>
      </c>
      <c r="E355" s="7">
        <v>25</v>
      </c>
      <c r="F355" s="69">
        <v>0</v>
      </c>
      <c r="G355" s="7">
        <v>163</v>
      </c>
      <c r="H355" s="7">
        <v>214</v>
      </c>
      <c r="I355" s="7">
        <v>513</v>
      </c>
      <c r="J355" s="70">
        <v>0</v>
      </c>
      <c r="K355" s="8">
        <v>4880</v>
      </c>
      <c r="L355" s="70">
        <v>0</v>
      </c>
      <c r="M355" s="35">
        <v>15.725625539257981</v>
      </c>
      <c r="P355" s="32">
        <f>E355*$P$15</f>
        <v>0</v>
      </c>
      <c r="Q355" s="33">
        <f>$Q$15*F355</f>
        <v>0</v>
      </c>
      <c r="R355" s="33">
        <f>$R$15*G355</f>
        <v>815</v>
      </c>
      <c r="S355" s="33">
        <f>$S$15*H355</f>
        <v>1712</v>
      </c>
      <c r="T355" s="33">
        <f>$T$15*I355</f>
        <v>5643</v>
      </c>
      <c r="U355" s="33">
        <f>$U$15*J355</f>
        <v>0</v>
      </c>
      <c r="V355" s="33">
        <f>$V$15*K355</f>
        <v>82960</v>
      </c>
      <c r="W355" s="33">
        <f>$W$15*L355</f>
        <v>0</v>
      </c>
      <c r="X355" s="33"/>
      <c r="Y355" s="34">
        <f>SUM(P355:W355)</f>
        <v>91130</v>
      </c>
    </row>
    <row r="356" spans="1:25">
      <c r="A356" s="63"/>
      <c r="B356" s="63"/>
      <c r="C356" s="6" t="s">
        <v>22</v>
      </c>
      <c r="D356" s="7">
        <v>7700</v>
      </c>
      <c r="E356" s="7">
        <v>51</v>
      </c>
      <c r="F356" s="7">
        <v>98</v>
      </c>
      <c r="G356" s="7">
        <v>450</v>
      </c>
      <c r="H356" s="7">
        <v>836</v>
      </c>
      <c r="I356" s="7">
        <v>3075</v>
      </c>
      <c r="J356" s="8">
        <v>76</v>
      </c>
      <c r="K356" s="8">
        <v>2955</v>
      </c>
      <c r="L356" s="8">
        <v>159</v>
      </c>
      <c r="M356" s="35">
        <v>12.471168831168832</v>
      </c>
      <c r="P356" s="32">
        <f>E356*$P$15</f>
        <v>0</v>
      </c>
      <c r="Q356" s="33">
        <f>$Q$15*F356</f>
        <v>196</v>
      </c>
      <c r="R356" s="33">
        <f>$R$15*G356</f>
        <v>2250</v>
      </c>
      <c r="S356" s="33">
        <f>$S$15*H356</f>
        <v>6688</v>
      </c>
      <c r="T356" s="33">
        <f>$T$15*I356</f>
        <v>33825</v>
      </c>
      <c r="U356" s="33">
        <f>$U$15*J356</f>
        <v>608</v>
      </c>
      <c r="V356" s="33">
        <f>$V$15*K356</f>
        <v>50235</v>
      </c>
      <c r="W356" s="33">
        <f>$W$15*L356</f>
        <v>2226</v>
      </c>
      <c r="X356" s="33"/>
      <c r="Y356" s="34">
        <f>SUM(P356:W356)</f>
        <v>96028</v>
      </c>
    </row>
    <row r="357" spans="1:25">
      <c r="A357" s="63"/>
      <c r="B357" s="63"/>
      <c r="C357" s="6" t="s">
        <v>23</v>
      </c>
      <c r="D357" s="7">
        <v>5012</v>
      </c>
      <c r="E357" s="7">
        <v>33</v>
      </c>
      <c r="F357" s="7">
        <v>72</v>
      </c>
      <c r="G357" s="7">
        <v>316</v>
      </c>
      <c r="H357" s="7">
        <v>719</v>
      </c>
      <c r="I357" s="7">
        <v>2725</v>
      </c>
      <c r="J357" s="8">
        <v>20</v>
      </c>
      <c r="K357" s="8">
        <v>1127</v>
      </c>
      <c r="L357" s="70">
        <v>0</v>
      </c>
      <c r="M357" s="35">
        <v>11.326815642458101</v>
      </c>
      <c r="P357" s="32">
        <f>E357*$P$15</f>
        <v>0</v>
      </c>
      <c r="Q357" s="33">
        <f>$Q$15*F357</f>
        <v>144</v>
      </c>
      <c r="R357" s="33">
        <f>$R$15*G357</f>
        <v>1580</v>
      </c>
      <c r="S357" s="33">
        <f>$S$15*H357</f>
        <v>5752</v>
      </c>
      <c r="T357" s="33">
        <f>$T$15*I357</f>
        <v>29975</v>
      </c>
      <c r="U357" s="33">
        <f>$U$15*J357</f>
        <v>160</v>
      </c>
      <c r="V357" s="33">
        <f>$V$15*K357</f>
        <v>19159</v>
      </c>
      <c r="W357" s="33">
        <f>$W$15*L357</f>
        <v>0</v>
      </c>
      <c r="X357" s="33"/>
      <c r="Y357" s="34">
        <f>SUM(P357:W357)</f>
        <v>56770</v>
      </c>
    </row>
    <row r="358" spans="1:25">
      <c r="A358" s="63"/>
      <c r="B358" s="63"/>
      <c r="C358" s="6" t="s">
        <v>24</v>
      </c>
      <c r="D358" s="7"/>
      <c r="E358" s="7"/>
      <c r="F358" s="7"/>
      <c r="G358" s="7"/>
      <c r="H358" s="7"/>
      <c r="I358" s="7"/>
      <c r="J358" s="8"/>
      <c r="K358" s="8"/>
      <c r="L358" s="8"/>
      <c r="M358" s="53"/>
    </row>
    <row r="359" spans="1:25">
      <c r="A359" s="63"/>
      <c r="B359" s="63"/>
      <c r="C359" s="9" t="s">
        <v>25</v>
      </c>
      <c r="D359" s="7">
        <v>28738</v>
      </c>
      <c r="E359" s="7">
        <v>593</v>
      </c>
      <c r="F359" s="7">
        <v>834</v>
      </c>
      <c r="G359" s="7">
        <v>7154</v>
      </c>
      <c r="H359" s="7">
        <v>5692</v>
      </c>
      <c r="I359" s="7">
        <v>11236</v>
      </c>
      <c r="J359" s="8">
        <v>89</v>
      </c>
      <c r="K359" s="8">
        <v>3085</v>
      </c>
      <c r="L359" s="8">
        <v>55</v>
      </c>
      <c r="M359" s="35">
        <v>9.0645486811886702</v>
      </c>
      <c r="P359" s="32">
        <f>E359*$P$15</f>
        <v>0</v>
      </c>
      <c r="Q359" s="33">
        <f>$Q$15*F359</f>
        <v>1668</v>
      </c>
      <c r="R359" s="33">
        <f>$R$15*G359</f>
        <v>35770</v>
      </c>
      <c r="S359" s="33">
        <f>$S$15*H359</f>
        <v>45536</v>
      </c>
      <c r="T359" s="33">
        <f>$T$15*I359</f>
        <v>123596</v>
      </c>
      <c r="U359" s="33">
        <f>$U$15*J359</f>
        <v>712</v>
      </c>
      <c r="V359" s="33">
        <f>$V$15*K359</f>
        <v>52445</v>
      </c>
      <c r="W359" s="33">
        <f>$W$15*L359</f>
        <v>770</v>
      </c>
      <c r="X359" s="33"/>
      <c r="Y359" s="34">
        <f>SUM(P359:W359)</f>
        <v>260497</v>
      </c>
    </row>
    <row r="360" spans="1:25">
      <c r="A360" s="63"/>
      <c r="B360" s="63"/>
      <c r="C360" s="6" t="s">
        <v>1</v>
      </c>
      <c r="D360" s="7"/>
      <c r="E360" s="7"/>
      <c r="F360" s="7"/>
      <c r="G360" s="7"/>
      <c r="H360" s="7"/>
      <c r="I360" s="7"/>
      <c r="J360" s="8"/>
      <c r="K360" s="8"/>
      <c r="L360" s="8"/>
      <c r="M360" s="53"/>
      <c r="O360" s="31"/>
    </row>
    <row r="361" spans="1:25">
      <c r="A361" s="63"/>
      <c r="B361" s="63"/>
      <c r="C361" s="9" t="s">
        <v>2</v>
      </c>
      <c r="D361" s="7">
        <v>998</v>
      </c>
      <c r="E361" s="7">
        <v>54</v>
      </c>
      <c r="F361" s="7">
        <v>101</v>
      </c>
      <c r="G361" s="7">
        <v>414</v>
      </c>
      <c r="H361" s="7">
        <v>255</v>
      </c>
      <c r="I361" s="69">
        <v>0</v>
      </c>
      <c r="J361" s="70">
        <v>0</v>
      </c>
      <c r="K361" s="8">
        <v>174</v>
      </c>
      <c r="L361" s="70">
        <v>0</v>
      </c>
      <c r="M361" s="35">
        <v>7.2845691382765532</v>
      </c>
      <c r="P361" s="32">
        <f>E361*$P$15</f>
        <v>0</v>
      </c>
      <c r="Q361" s="33">
        <f>$Q$15*F361</f>
        <v>202</v>
      </c>
      <c r="R361" s="33">
        <f>$R$15*G361</f>
        <v>2070</v>
      </c>
      <c r="S361" s="33">
        <f>$S$15*H361</f>
        <v>2040</v>
      </c>
      <c r="T361" s="33">
        <f>$T$15*I361</f>
        <v>0</v>
      </c>
      <c r="U361" s="33">
        <f>$U$15*J361</f>
        <v>0</v>
      </c>
      <c r="V361" s="33">
        <f>$V$15*K361</f>
        <v>2958</v>
      </c>
      <c r="W361" s="33">
        <f>$W$15*L361</f>
        <v>0</v>
      </c>
      <c r="X361" s="33"/>
      <c r="Y361" s="34">
        <f>SUM(P361:W361)</f>
        <v>7270</v>
      </c>
    </row>
    <row r="362" spans="1:25">
      <c r="A362" s="63"/>
      <c r="B362" s="63"/>
      <c r="C362" s="6" t="s">
        <v>3</v>
      </c>
      <c r="D362" s="7"/>
      <c r="E362" s="7"/>
      <c r="F362" s="7"/>
      <c r="G362" s="7"/>
      <c r="H362" s="7"/>
      <c r="I362" s="7"/>
      <c r="J362" s="8"/>
      <c r="K362" s="8"/>
      <c r="L362" s="8"/>
      <c r="M362" s="53"/>
    </row>
    <row r="363" spans="1:25">
      <c r="A363" s="63"/>
      <c r="B363" s="63"/>
      <c r="C363" s="9" t="s">
        <v>4</v>
      </c>
      <c r="D363" s="7"/>
      <c r="E363" s="7"/>
      <c r="F363" s="7"/>
      <c r="G363" s="7"/>
      <c r="H363" s="7"/>
      <c r="I363" s="7"/>
      <c r="J363" s="8"/>
      <c r="K363" s="8"/>
      <c r="L363" s="8"/>
      <c r="M363" s="53"/>
    </row>
    <row r="364" spans="1:25">
      <c r="A364" s="63"/>
      <c r="B364" s="63"/>
      <c r="C364" s="9" t="s">
        <v>5</v>
      </c>
      <c r="D364" s="7">
        <v>41761</v>
      </c>
      <c r="E364" s="7">
        <v>555</v>
      </c>
      <c r="F364" s="7">
        <v>1720</v>
      </c>
      <c r="G364" s="7">
        <v>12578</v>
      </c>
      <c r="H364" s="7">
        <v>8325</v>
      </c>
      <c r="I364" s="7">
        <v>15692</v>
      </c>
      <c r="J364" s="8">
        <v>213</v>
      </c>
      <c r="K364" s="8">
        <v>2678</v>
      </c>
      <c r="L364" s="70">
        <v>0</v>
      </c>
      <c r="M364" s="35">
        <v>8.4474030794281738</v>
      </c>
      <c r="P364" s="32">
        <f>E364*$P$15</f>
        <v>0</v>
      </c>
      <c r="Q364" s="33">
        <f>$Q$15*F364</f>
        <v>3440</v>
      </c>
      <c r="R364" s="33">
        <f>$R$15*G364</f>
        <v>62890</v>
      </c>
      <c r="S364" s="33">
        <f>$S$15*H364</f>
        <v>66600</v>
      </c>
      <c r="T364" s="33">
        <f>$T$15*I364</f>
        <v>172612</v>
      </c>
      <c r="U364" s="33">
        <f>$U$15*J364</f>
        <v>1704</v>
      </c>
      <c r="V364" s="33">
        <f>$V$15*K364</f>
        <v>45526</v>
      </c>
      <c r="W364" s="33">
        <f>$W$15*L364</f>
        <v>0</v>
      </c>
      <c r="X364" s="33"/>
      <c r="Y364" s="34">
        <f>SUM(P364:W364)</f>
        <v>352772</v>
      </c>
    </row>
    <row r="365" spans="1:25">
      <c r="A365" s="63"/>
      <c r="B365" s="63"/>
      <c r="C365" s="6" t="s">
        <v>28</v>
      </c>
      <c r="D365" s="7"/>
      <c r="E365" s="7"/>
      <c r="F365" s="7"/>
      <c r="G365" s="7"/>
      <c r="H365" s="7"/>
      <c r="I365" s="7"/>
      <c r="J365" s="8"/>
      <c r="K365" s="8"/>
      <c r="L365" s="8"/>
      <c r="M365" s="53"/>
    </row>
    <row r="366" spans="1:25">
      <c r="A366" s="63"/>
      <c r="B366" s="63"/>
      <c r="C366" s="9" t="s">
        <v>29</v>
      </c>
      <c r="D366" s="7"/>
      <c r="E366" s="7"/>
      <c r="F366" s="7"/>
      <c r="G366" s="7"/>
      <c r="H366" s="7"/>
      <c r="I366" s="7"/>
      <c r="J366" s="8"/>
      <c r="K366" s="8"/>
      <c r="L366" s="8"/>
      <c r="M366" s="53"/>
      <c r="N366" s="31"/>
    </row>
    <row r="367" spans="1:25">
      <c r="A367" s="63"/>
      <c r="B367" s="63"/>
      <c r="C367" s="9" t="s">
        <v>31</v>
      </c>
      <c r="D367" s="7">
        <v>24719</v>
      </c>
      <c r="E367" s="7">
        <v>164</v>
      </c>
      <c r="F367" s="7">
        <v>451</v>
      </c>
      <c r="G367" s="7">
        <v>5726</v>
      </c>
      <c r="H367" s="7">
        <v>6247</v>
      </c>
      <c r="I367" s="7">
        <v>9473</v>
      </c>
      <c r="J367" s="8">
        <v>100</v>
      </c>
      <c r="K367" s="8">
        <v>2499</v>
      </c>
      <c r="L367" s="8">
        <v>59</v>
      </c>
      <c r="M367" s="35">
        <v>9.2163922488773817</v>
      </c>
      <c r="N367" s="31"/>
      <c r="P367" s="32">
        <f>E367*$P$15</f>
        <v>0</v>
      </c>
      <c r="Q367" s="33">
        <f>$Q$15*F367</f>
        <v>902</v>
      </c>
      <c r="R367" s="33">
        <f>$R$15*G367</f>
        <v>28630</v>
      </c>
      <c r="S367" s="33">
        <f>$S$15*H367</f>
        <v>49976</v>
      </c>
      <c r="T367" s="33">
        <f>$T$15*I367</f>
        <v>104203</v>
      </c>
      <c r="U367" s="33">
        <f>$U$15*J367</f>
        <v>800</v>
      </c>
      <c r="V367" s="33">
        <f>$V$15*K367</f>
        <v>42483</v>
      </c>
      <c r="W367" s="33">
        <f>$W$15*L367</f>
        <v>826</v>
      </c>
      <c r="X367" s="33"/>
      <c r="Y367" s="34">
        <f>SUM(P367:W367)</f>
        <v>227820</v>
      </c>
    </row>
    <row r="368" spans="1:25">
      <c r="A368" s="63"/>
      <c r="B368" s="63"/>
      <c r="C368" s="6" t="s">
        <v>30</v>
      </c>
      <c r="D368" s="7"/>
      <c r="E368" s="7"/>
      <c r="F368" s="7"/>
      <c r="G368" s="7"/>
      <c r="H368" s="7"/>
      <c r="I368" s="7"/>
      <c r="J368" s="8"/>
      <c r="K368" s="8"/>
      <c r="L368" s="8"/>
      <c r="M368" s="53"/>
    </row>
    <row r="369" spans="1:25">
      <c r="A369" s="63"/>
      <c r="B369" s="63"/>
      <c r="C369" s="9" t="s">
        <v>36</v>
      </c>
      <c r="D369" s="7"/>
      <c r="E369" s="7"/>
      <c r="F369" s="7"/>
      <c r="G369" s="7"/>
      <c r="H369" s="7"/>
      <c r="I369" s="7"/>
      <c r="J369" s="8"/>
      <c r="K369" s="8"/>
      <c r="L369" s="8"/>
      <c r="M369" s="53"/>
    </row>
    <row r="370" spans="1:25">
      <c r="A370" s="63"/>
      <c r="B370" s="63"/>
      <c r="C370" s="9" t="s">
        <v>26</v>
      </c>
      <c r="D370" s="7">
        <v>44884</v>
      </c>
      <c r="E370" s="7">
        <v>782</v>
      </c>
      <c r="F370" s="7">
        <v>2444</v>
      </c>
      <c r="G370" s="7">
        <v>15129</v>
      </c>
      <c r="H370" s="7">
        <v>10227</v>
      </c>
      <c r="I370" s="7">
        <v>13713</v>
      </c>
      <c r="J370" s="8">
        <v>153</v>
      </c>
      <c r="K370" s="8">
        <v>2379</v>
      </c>
      <c r="L370" s="8">
        <v>57</v>
      </c>
      <c r="M370" s="35">
        <v>7.9239149808394975</v>
      </c>
      <c r="P370" s="32">
        <f>E370*$P$15</f>
        <v>0</v>
      </c>
      <c r="Q370" s="33">
        <f>$Q$15*F370</f>
        <v>4888</v>
      </c>
      <c r="R370" s="33">
        <f>$R$15*G370</f>
        <v>75645</v>
      </c>
      <c r="S370" s="33">
        <f>$S$15*H370</f>
        <v>81816</v>
      </c>
      <c r="T370" s="33">
        <f>$T$15*I370</f>
        <v>150843</v>
      </c>
      <c r="U370" s="33">
        <f>$U$15*J370</f>
        <v>1224</v>
      </c>
      <c r="V370" s="33">
        <f>$V$15*K370</f>
        <v>40443</v>
      </c>
      <c r="W370" s="33">
        <f>$W$15*L370</f>
        <v>798</v>
      </c>
      <c r="X370" s="33"/>
      <c r="Y370" s="34">
        <f>SUM(P370:W370)</f>
        <v>355657</v>
      </c>
    </row>
    <row r="371" spans="1:25">
      <c r="A371" s="63"/>
      <c r="B371" s="63"/>
      <c r="C371" s="6"/>
      <c r="D371" s="7"/>
      <c r="E371" s="7"/>
      <c r="F371" s="7"/>
      <c r="G371" s="7"/>
      <c r="H371" s="7"/>
      <c r="I371" s="7"/>
      <c r="J371" s="8"/>
      <c r="K371" s="8"/>
      <c r="L371" s="8"/>
      <c r="M371" s="45"/>
    </row>
    <row r="372" spans="1:25">
      <c r="A372" s="63"/>
      <c r="B372" s="63" t="s">
        <v>38</v>
      </c>
      <c r="C372" s="6"/>
      <c r="D372" s="4">
        <v>123492</v>
      </c>
      <c r="E372" s="4">
        <v>2798</v>
      </c>
      <c r="F372" s="4">
        <v>5042</v>
      </c>
      <c r="G372" s="4">
        <v>31195</v>
      </c>
      <c r="H372" s="4">
        <v>16351</v>
      </c>
      <c r="I372" s="4">
        <v>33768</v>
      </c>
      <c r="J372" s="5">
        <v>710</v>
      </c>
      <c r="K372" s="5">
        <v>32320</v>
      </c>
      <c r="L372" s="5">
        <v>1308</v>
      </c>
      <c r="M372" s="30">
        <v>10.055282933307421</v>
      </c>
      <c r="P372" s="32">
        <f>E372*$P$15</f>
        <v>0</v>
      </c>
      <c r="Q372" s="33">
        <f>$Q$15*F372</f>
        <v>10084</v>
      </c>
      <c r="R372" s="33">
        <f>$R$15*G372</f>
        <v>155975</v>
      </c>
      <c r="S372" s="33">
        <f>$S$15*H372</f>
        <v>130808</v>
      </c>
      <c r="T372" s="33">
        <f>$T$15*I372</f>
        <v>371448</v>
      </c>
      <c r="U372" s="33">
        <f>$U$15*J372</f>
        <v>5680</v>
      </c>
      <c r="V372" s="33">
        <f>$V$15*K372</f>
        <v>549440</v>
      </c>
      <c r="W372" s="33">
        <f>$W$15*L372</f>
        <v>18312</v>
      </c>
      <c r="X372" s="33"/>
      <c r="Y372" s="34">
        <f>SUM(P372:W372)</f>
        <v>1241747</v>
      </c>
    </row>
    <row r="373" spans="1:25">
      <c r="A373" s="63"/>
      <c r="B373" s="63"/>
      <c r="C373" s="6"/>
      <c r="D373" s="7"/>
      <c r="E373" s="7"/>
      <c r="F373" s="7"/>
      <c r="G373" s="7"/>
      <c r="H373" s="7"/>
      <c r="I373" s="7"/>
      <c r="J373" s="8"/>
      <c r="K373" s="8"/>
      <c r="L373" s="8"/>
      <c r="M373" s="30"/>
      <c r="P373" s="32"/>
      <c r="Q373" s="33"/>
      <c r="R373" s="33"/>
      <c r="S373" s="33"/>
      <c r="T373" s="33"/>
      <c r="U373" s="33"/>
      <c r="V373" s="33"/>
      <c r="W373" s="33"/>
      <c r="X373" s="33"/>
      <c r="Y373" s="34"/>
    </row>
    <row r="374" spans="1:25">
      <c r="A374" s="63"/>
      <c r="B374" s="63"/>
      <c r="C374" s="6" t="s">
        <v>27</v>
      </c>
      <c r="D374" s="7"/>
      <c r="E374" s="7"/>
      <c r="F374" s="7"/>
      <c r="G374" s="7"/>
      <c r="H374" s="7"/>
      <c r="I374" s="7"/>
      <c r="J374" s="8"/>
      <c r="K374" s="8"/>
      <c r="L374" s="8"/>
      <c r="M374" s="45"/>
    </row>
    <row r="375" spans="1:25">
      <c r="A375" s="63"/>
      <c r="B375" s="63"/>
      <c r="C375" s="6" t="s">
        <v>20</v>
      </c>
      <c r="D375" s="7">
        <v>3171</v>
      </c>
      <c r="E375" s="69">
        <v>0</v>
      </c>
      <c r="F375" s="69">
        <v>0</v>
      </c>
      <c r="G375" s="7">
        <v>79</v>
      </c>
      <c r="H375" s="7">
        <v>263</v>
      </c>
      <c r="I375" s="7">
        <v>243</v>
      </c>
      <c r="J375" s="70">
        <v>0</v>
      </c>
      <c r="K375" s="8">
        <v>2586</v>
      </c>
      <c r="L375" s="70">
        <v>0</v>
      </c>
      <c r="M375" s="35">
        <v>15.494796594134343</v>
      </c>
      <c r="P375" s="32">
        <f>E375*$P$15</f>
        <v>0</v>
      </c>
      <c r="Q375" s="33">
        <f>$Q$15*F375</f>
        <v>0</v>
      </c>
      <c r="R375" s="33">
        <f>$R$15*G375</f>
        <v>395</v>
      </c>
      <c r="S375" s="33">
        <f>$S$15*H375</f>
        <v>2104</v>
      </c>
      <c r="T375" s="33">
        <f>$T$15*I375</f>
        <v>2673</v>
      </c>
      <c r="U375" s="33">
        <f>$U$15*J375</f>
        <v>0</v>
      </c>
      <c r="V375" s="33">
        <f>$V$15*K375</f>
        <v>43962</v>
      </c>
      <c r="W375" s="33">
        <f>$W$15*L375</f>
        <v>0</v>
      </c>
      <c r="X375" s="33"/>
      <c r="Y375" s="34">
        <f>SUM(P375:W375)</f>
        <v>49134</v>
      </c>
    </row>
    <row r="376" spans="1:25">
      <c r="A376" s="63"/>
      <c r="B376" s="63"/>
      <c r="C376" s="6" t="s">
        <v>21</v>
      </c>
      <c r="D376" s="7">
        <v>13483</v>
      </c>
      <c r="E376" s="69">
        <v>0</v>
      </c>
      <c r="F376" s="69">
        <v>0</v>
      </c>
      <c r="G376" s="7">
        <v>190</v>
      </c>
      <c r="H376" s="7">
        <v>29</v>
      </c>
      <c r="I376" s="7">
        <v>569</v>
      </c>
      <c r="J376" s="70">
        <v>0</v>
      </c>
      <c r="K376" s="8">
        <v>12456</v>
      </c>
      <c r="L376" s="8">
        <v>239</v>
      </c>
      <c r="M376" s="35">
        <v>16.505154639175259</v>
      </c>
      <c r="P376" s="32">
        <f>E376*$P$15</f>
        <v>0</v>
      </c>
      <c r="Q376" s="33">
        <f>$Q$15*F376</f>
        <v>0</v>
      </c>
      <c r="R376" s="33">
        <f>$R$15*G376</f>
        <v>950</v>
      </c>
      <c r="S376" s="33">
        <f>$S$15*H376</f>
        <v>232</v>
      </c>
      <c r="T376" s="33">
        <f>$T$15*I376</f>
        <v>6259</v>
      </c>
      <c r="U376" s="33">
        <f>$U$15*J376</f>
        <v>0</v>
      </c>
      <c r="V376" s="33">
        <f>$V$15*K376</f>
        <v>211752</v>
      </c>
      <c r="W376" s="33">
        <f>$W$15*L376</f>
        <v>3346</v>
      </c>
      <c r="X376" s="33"/>
      <c r="Y376" s="34">
        <f>SUM(P376:W376)</f>
        <v>222539</v>
      </c>
    </row>
    <row r="377" spans="1:25">
      <c r="A377" s="63"/>
      <c r="B377" s="63"/>
      <c r="C377" s="6" t="s">
        <v>22</v>
      </c>
      <c r="D377" s="7">
        <v>7131</v>
      </c>
      <c r="E377" s="69">
        <v>0</v>
      </c>
      <c r="F377" s="69">
        <v>0</v>
      </c>
      <c r="G377" s="7">
        <v>70</v>
      </c>
      <c r="H377" s="7">
        <v>214</v>
      </c>
      <c r="I377" s="7">
        <v>2262</v>
      </c>
      <c r="J377" s="70">
        <v>0</v>
      </c>
      <c r="K377" s="8">
        <v>4287</v>
      </c>
      <c r="L377" s="8">
        <v>298</v>
      </c>
      <c r="M377" s="35">
        <v>14.583508624316366</v>
      </c>
      <c r="P377" s="32">
        <f>E377*$P$15</f>
        <v>0</v>
      </c>
      <c r="Q377" s="33">
        <f>$Q$15*F377</f>
        <v>0</v>
      </c>
      <c r="R377" s="33">
        <f>$R$15*G377</f>
        <v>350</v>
      </c>
      <c r="S377" s="33">
        <f>$S$15*H377</f>
        <v>1712</v>
      </c>
      <c r="T377" s="33">
        <f>$T$15*I377</f>
        <v>24882</v>
      </c>
      <c r="U377" s="33">
        <f>$U$15*J377</f>
        <v>0</v>
      </c>
      <c r="V377" s="33">
        <f>$V$15*K377</f>
        <v>72879</v>
      </c>
      <c r="W377" s="33">
        <f>$W$15*L377</f>
        <v>4172</v>
      </c>
      <c r="X377" s="33"/>
      <c r="Y377" s="34">
        <f>SUM(P377:W377)</f>
        <v>103995</v>
      </c>
    </row>
    <row r="378" spans="1:25">
      <c r="A378" s="63"/>
      <c r="B378" s="63"/>
      <c r="C378" s="6" t="s">
        <v>23</v>
      </c>
      <c r="D378" s="7">
        <v>10596</v>
      </c>
      <c r="E378" s="69">
        <v>0</v>
      </c>
      <c r="F378" s="69">
        <v>0</v>
      </c>
      <c r="G378" s="7">
        <v>181</v>
      </c>
      <c r="H378" s="7">
        <v>392</v>
      </c>
      <c r="I378" s="7">
        <v>5151</v>
      </c>
      <c r="J378" s="70">
        <v>0</v>
      </c>
      <c r="K378" s="8">
        <v>4659</v>
      </c>
      <c r="L378" s="8">
        <v>213</v>
      </c>
      <c r="M378" s="35">
        <v>13.484994337485844</v>
      </c>
      <c r="P378" s="32">
        <f>E378*$P$15</f>
        <v>0</v>
      </c>
      <c r="Q378" s="33">
        <f>$Q$15*F378</f>
        <v>0</v>
      </c>
      <c r="R378" s="33">
        <f>$R$15*G378</f>
        <v>905</v>
      </c>
      <c r="S378" s="33">
        <f>$S$15*H378</f>
        <v>3136</v>
      </c>
      <c r="T378" s="33">
        <f>$T$15*I378</f>
        <v>56661</v>
      </c>
      <c r="U378" s="33">
        <f>$U$15*J378</f>
        <v>0</v>
      </c>
      <c r="V378" s="33">
        <f>$V$15*K378</f>
        <v>79203</v>
      </c>
      <c r="W378" s="33">
        <f>$W$15*L378</f>
        <v>2982</v>
      </c>
      <c r="X378" s="33"/>
      <c r="Y378" s="34">
        <f>SUM(P378:W378)</f>
        <v>142887</v>
      </c>
    </row>
    <row r="379" spans="1:25">
      <c r="A379" s="63"/>
      <c r="B379" s="63"/>
      <c r="C379" s="6" t="s">
        <v>24</v>
      </c>
      <c r="D379" s="7"/>
      <c r="E379" s="7"/>
      <c r="F379" s="7"/>
      <c r="G379" s="7"/>
      <c r="H379" s="7"/>
      <c r="I379" s="7"/>
      <c r="J379" s="8"/>
      <c r="K379" s="8"/>
      <c r="L379" s="8"/>
      <c r="M379" s="53"/>
    </row>
    <row r="380" spans="1:25">
      <c r="A380" s="63"/>
      <c r="B380" s="63"/>
      <c r="C380" s="9" t="s">
        <v>25</v>
      </c>
      <c r="D380" s="7">
        <v>43423</v>
      </c>
      <c r="E380" s="7">
        <v>883</v>
      </c>
      <c r="F380" s="7">
        <v>2292</v>
      </c>
      <c r="G380" s="7">
        <v>12043</v>
      </c>
      <c r="H380" s="7">
        <v>6778</v>
      </c>
      <c r="I380" s="7">
        <v>15078</v>
      </c>
      <c r="J380" s="8">
        <v>340</v>
      </c>
      <c r="K380" s="8">
        <v>5613</v>
      </c>
      <c r="L380" s="8">
        <v>396</v>
      </c>
      <c r="M380" s="35">
        <v>8.9483914054763609</v>
      </c>
      <c r="P380" s="32">
        <f>E380*$P$15</f>
        <v>0</v>
      </c>
      <c r="Q380" s="33">
        <f>$Q$15*F380</f>
        <v>4584</v>
      </c>
      <c r="R380" s="33">
        <f>$R$15*G380</f>
        <v>60215</v>
      </c>
      <c r="S380" s="33">
        <f>$S$15*H380</f>
        <v>54224</v>
      </c>
      <c r="T380" s="33">
        <f>$T$15*I380</f>
        <v>165858</v>
      </c>
      <c r="U380" s="33">
        <f>$U$15*J380</f>
        <v>2720</v>
      </c>
      <c r="V380" s="33">
        <f>$V$15*K380</f>
        <v>95421</v>
      </c>
      <c r="W380" s="33">
        <f>$W$15*L380</f>
        <v>5544</v>
      </c>
      <c r="X380" s="33"/>
      <c r="Y380" s="34">
        <f>SUM(P380:W380)</f>
        <v>388566</v>
      </c>
    </row>
    <row r="381" spans="1:25">
      <c r="A381" s="63"/>
      <c r="B381" s="63"/>
      <c r="C381" s="6" t="s">
        <v>1</v>
      </c>
      <c r="D381" s="7"/>
      <c r="E381" s="7"/>
      <c r="F381" s="7"/>
      <c r="G381" s="7"/>
      <c r="H381" s="7"/>
      <c r="I381" s="7"/>
      <c r="J381" s="8"/>
      <c r="K381" s="8"/>
      <c r="L381" s="8"/>
      <c r="M381" s="53"/>
      <c r="O381" s="31"/>
    </row>
    <row r="382" spans="1:25">
      <c r="A382" s="63"/>
      <c r="B382" s="63"/>
      <c r="C382" s="9" t="s">
        <v>2</v>
      </c>
      <c r="D382" s="7">
        <v>158</v>
      </c>
      <c r="E382" s="69">
        <v>0</v>
      </c>
      <c r="F382" s="7">
        <v>34</v>
      </c>
      <c r="G382" s="69">
        <v>0</v>
      </c>
      <c r="H382" s="69">
        <v>0</v>
      </c>
      <c r="I382" s="7">
        <v>124</v>
      </c>
      <c r="J382" s="70">
        <v>0</v>
      </c>
      <c r="K382" s="70">
        <v>0</v>
      </c>
      <c r="L382" s="70">
        <v>0</v>
      </c>
      <c r="M382" s="35">
        <v>9.0632911392405067</v>
      </c>
      <c r="O382" s="31"/>
      <c r="P382" s="32">
        <f>E382*$P$15</f>
        <v>0</v>
      </c>
      <c r="Q382" s="33">
        <f>$Q$15*F382</f>
        <v>68</v>
      </c>
      <c r="R382" s="33">
        <f>$R$15*G382</f>
        <v>0</v>
      </c>
      <c r="S382" s="33">
        <f>$S$15*H382</f>
        <v>0</v>
      </c>
      <c r="T382" s="33">
        <f>$T$15*I382</f>
        <v>1364</v>
      </c>
      <c r="U382" s="33">
        <f>$U$15*J382</f>
        <v>0</v>
      </c>
      <c r="V382" s="33">
        <f>$V$15*K382</f>
        <v>0</v>
      </c>
      <c r="W382" s="33">
        <f>$W$15*L382</f>
        <v>0</v>
      </c>
      <c r="X382" s="33"/>
      <c r="Y382" s="34">
        <f>SUM(P382:W382)</f>
        <v>1432</v>
      </c>
    </row>
    <row r="383" spans="1:25">
      <c r="A383" s="63"/>
      <c r="B383" s="63"/>
      <c r="C383" s="6" t="s">
        <v>3</v>
      </c>
      <c r="D383" s="7"/>
      <c r="E383" s="7"/>
      <c r="F383" s="7"/>
      <c r="G383" s="7"/>
      <c r="H383" s="7"/>
      <c r="I383" s="7"/>
      <c r="J383" s="8"/>
      <c r="K383" s="8"/>
      <c r="L383" s="8"/>
      <c r="M383" s="53"/>
    </row>
    <row r="384" spans="1:25">
      <c r="A384" s="63"/>
      <c r="B384" s="63"/>
      <c r="C384" s="9" t="s">
        <v>4</v>
      </c>
      <c r="D384" s="7"/>
      <c r="E384" s="7"/>
      <c r="F384" s="7"/>
      <c r="G384" s="7"/>
      <c r="H384" s="7"/>
      <c r="I384" s="7"/>
      <c r="J384" s="8"/>
      <c r="K384" s="8"/>
      <c r="L384" s="8"/>
      <c r="M384" s="53"/>
    </row>
    <row r="385" spans="1:25">
      <c r="A385" s="63"/>
      <c r="B385" s="63"/>
      <c r="C385" s="9" t="s">
        <v>5</v>
      </c>
      <c r="D385" s="7">
        <v>16554</v>
      </c>
      <c r="E385" s="7">
        <v>1233</v>
      </c>
      <c r="F385" s="7">
        <v>1715</v>
      </c>
      <c r="G385" s="7">
        <v>7032</v>
      </c>
      <c r="H385" s="7">
        <v>2882</v>
      </c>
      <c r="I385" s="7">
        <v>2410</v>
      </c>
      <c r="J385" s="8">
        <v>310</v>
      </c>
      <c r="K385" s="8">
        <v>972</v>
      </c>
      <c r="L385" s="70">
        <v>0</v>
      </c>
      <c r="M385" s="35">
        <v>6.4733599130119606</v>
      </c>
      <c r="P385" s="32">
        <f>E385*$P$15</f>
        <v>0</v>
      </c>
      <c r="Q385" s="33">
        <f>$Q$15*F385</f>
        <v>3430</v>
      </c>
      <c r="R385" s="33">
        <f>$R$15*G385</f>
        <v>35160</v>
      </c>
      <c r="S385" s="33">
        <f>$S$15*H385</f>
        <v>23056</v>
      </c>
      <c r="T385" s="33">
        <f>$T$15*I385</f>
        <v>26510</v>
      </c>
      <c r="U385" s="33">
        <f>$U$15*J385</f>
        <v>2480</v>
      </c>
      <c r="V385" s="33">
        <f>$V$15*K385</f>
        <v>16524</v>
      </c>
      <c r="W385" s="33">
        <f>$W$15*L385</f>
        <v>0</v>
      </c>
      <c r="X385" s="33"/>
      <c r="Y385" s="34">
        <f>SUM(P385:W385)</f>
        <v>107160</v>
      </c>
    </row>
    <row r="386" spans="1:25">
      <c r="A386" s="63"/>
      <c r="B386" s="63"/>
      <c r="C386" s="6" t="s">
        <v>28</v>
      </c>
      <c r="D386" s="7"/>
      <c r="E386" s="7"/>
      <c r="F386" s="7"/>
      <c r="G386" s="7"/>
      <c r="H386" s="7"/>
      <c r="I386" s="7"/>
      <c r="J386" s="8"/>
      <c r="K386" s="8"/>
      <c r="L386" s="8"/>
      <c r="M386" s="53"/>
      <c r="N386" s="31"/>
    </row>
    <row r="387" spans="1:25">
      <c r="A387" s="63"/>
      <c r="B387" s="63"/>
      <c r="C387" s="9" t="s">
        <v>29</v>
      </c>
      <c r="D387" s="7"/>
      <c r="E387" s="7"/>
      <c r="F387" s="7"/>
      <c r="G387" s="7"/>
      <c r="H387" s="7"/>
      <c r="I387" s="7"/>
      <c r="J387" s="8"/>
      <c r="K387" s="8"/>
      <c r="L387" s="8"/>
      <c r="M387" s="53"/>
    </row>
    <row r="388" spans="1:25">
      <c r="A388" s="63"/>
      <c r="B388" s="63"/>
      <c r="C388" s="9" t="s">
        <v>31</v>
      </c>
      <c r="D388" s="7">
        <v>257</v>
      </c>
      <c r="E388" s="69">
        <v>0</v>
      </c>
      <c r="F388" s="69">
        <v>0</v>
      </c>
      <c r="G388" s="69">
        <v>0</v>
      </c>
      <c r="H388" s="7">
        <v>116</v>
      </c>
      <c r="I388" s="7">
        <v>47</v>
      </c>
      <c r="J388" s="70">
        <v>0</v>
      </c>
      <c r="K388" s="8">
        <v>94</v>
      </c>
      <c r="L388" s="70">
        <v>0</v>
      </c>
      <c r="M388" s="35">
        <v>11.840466926070039</v>
      </c>
      <c r="P388" s="32">
        <f>E388*$P$15</f>
        <v>0</v>
      </c>
      <c r="Q388" s="33">
        <f>$Q$15*F388</f>
        <v>0</v>
      </c>
      <c r="R388" s="33">
        <f>$R$15*G388</f>
        <v>0</v>
      </c>
      <c r="S388" s="33">
        <f>$S$15*H388</f>
        <v>928</v>
      </c>
      <c r="T388" s="33">
        <f>$T$15*I388</f>
        <v>517</v>
      </c>
      <c r="U388" s="33">
        <f>$U$15*J388</f>
        <v>0</v>
      </c>
      <c r="V388" s="33">
        <f>$V$15*K388</f>
        <v>1598</v>
      </c>
      <c r="W388" s="33">
        <f>$W$15*L388</f>
        <v>0</v>
      </c>
      <c r="X388" s="33"/>
      <c r="Y388" s="34">
        <f>SUM(P388:W388)</f>
        <v>3043</v>
      </c>
    </row>
    <row r="389" spans="1:25">
      <c r="A389" s="63"/>
      <c r="B389" s="63"/>
      <c r="C389" s="6" t="s">
        <v>30</v>
      </c>
      <c r="D389" s="7"/>
      <c r="E389" s="7"/>
      <c r="F389" s="7"/>
      <c r="G389" s="7"/>
      <c r="H389" s="7"/>
      <c r="I389" s="7"/>
      <c r="J389" s="8"/>
      <c r="K389" s="8"/>
      <c r="L389" s="8"/>
      <c r="M389" s="53"/>
      <c r="P389" s="58"/>
      <c r="Q389" s="59"/>
      <c r="R389" s="59"/>
      <c r="S389" s="59"/>
      <c r="T389" s="59"/>
      <c r="U389" s="59"/>
      <c r="V389" s="59"/>
      <c r="W389" s="59"/>
      <c r="X389" s="59"/>
      <c r="Y389" s="60"/>
    </row>
    <row r="390" spans="1:25">
      <c r="A390" s="63"/>
      <c r="B390" s="63"/>
      <c r="C390" s="9" t="s">
        <v>36</v>
      </c>
      <c r="D390" s="7"/>
      <c r="E390" s="7"/>
      <c r="F390" s="7"/>
      <c r="G390" s="7"/>
      <c r="H390" s="7"/>
      <c r="I390" s="7"/>
      <c r="J390" s="8"/>
      <c r="K390" s="8"/>
      <c r="L390" s="8"/>
      <c r="M390" s="53"/>
    </row>
    <row r="391" spans="1:25">
      <c r="A391" s="63"/>
      <c r="B391" s="63"/>
      <c r="C391" s="9" t="s">
        <v>26</v>
      </c>
      <c r="D391" s="7">
        <v>28719</v>
      </c>
      <c r="E391" s="7">
        <v>682</v>
      </c>
      <c r="F391" s="7">
        <v>1001</v>
      </c>
      <c r="G391" s="7">
        <v>11600</v>
      </c>
      <c r="H391" s="7">
        <v>5677</v>
      </c>
      <c r="I391" s="7">
        <v>7884</v>
      </c>
      <c r="J391" s="8">
        <v>60</v>
      </c>
      <c r="K391" s="8">
        <v>1653</v>
      </c>
      <c r="L391" s="8">
        <v>162</v>
      </c>
      <c r="M391" s="74">
        <v>0</v>
      </c>
    </row>
    <row r="392" spans="1:25" s="20" customFormat="1">
      <c r="A392" s="64"/>
      <c r="B392" s="64"/>
      <c r="C392" s="55"/>
      <c r="D392" s="56"/>
      <c r="E392" s="57"/>
      <c r="F392" s="57"/>
      <c r="G392" s="57"/>
      <c r="H392" s="57"/>
      <c r="I392" s="57"/>
      <c r="J392" s="57"/>
      <c r="K392" s="57"/>
      <c r="L392" s="57"/>
      <c r="M392" s="36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63" t="s">
        <v>39</v>
      </c>
      <c r="B393" s="63"/>
      <c r="C393" s="6"/>
      <c r="D393" s="4">
        <v>44015</v>
      </c>
      <c r="E393" s="4">
        <v>2026</v>
      </c>
      <c r="F393" s="4">
        <v>1657</v>
      </c>
      <c r="G393" s="4">
        <v>5789</v>
      </c>
      <c r="H393" s="4">
        <v>7490</v>
      </c>
      <c r="I393" s="4">
        <v>14443</v>
      </c>
      <c r="J393" s="71">
        <v>0</v>
      </c>
      <c r="K393" s="5">
        <v>12098</v>
      </c>
      <c r="L393" s="5">
        <v>512</v>
      </c>
      <c r="M393" s="30">
        <v>10.539270703169374</v>
      </c>
      <c r="P393" s="32">
        <f>E393*$P$15</f>
        <v>0</v>
      </c>
      <c r="Q393" s="33">
        <f>$Q$15*F393</f>
        <v>3314</v>
      </c>
      <c r="R393" s="33">
        <f>$R$15*G393</f>
        <v>28945</v>
      </c>
      <c r="S393" s="33">
        <f>$S$15*H393</f>
        <v>59920</v>
      </c>
      <c r="T393" s="33">
        <f>$T$15*I393</f>
        <v>158873</v>
      </c>
      <c r="U393" s="33">
        <f>$U$15*J393</f>
        <v>0</v>
      </c>
      <c r="V393" s="33">
        <f>$V$15*K393</f>
        <v>205666</v>
      </c>
      <c r="W393" s="33">
        <f>$W$15*L393</f>
        <v>7168</v>
      </c>
      <c r="X393" s="33"/>
      <c r="Y393" s="34">
        <f>SUM(P393:W393)</f>
        <v>463886</v>
      </c>
    </row>
    <row r="394" spans="1:25">
      <c r="A394" s="63"/>
      <c r="B394" s="63"/>
      <c r="C394" s="6"/>
      <c r="D394" s="4"/>
      <c r="E394" s="4"/>
      <c r="F394" s="4"/>
      <c r="G394" s="4"/>
      <c r="H394" s="4"/>
      <c r="I394" s="4"/>
      <c r="J394" s="5"/>
      <c r="K394" s="5"/>
      <c r="L394" s="5"/>
      <c r="M394" s="45"/>
    </row>
    <row r="395" spans="1:25">
      <c r="A395" s="63"/>
      <c r="B395" s="63"/>
      <c r="C395" s="6" t="s">
        <v>27</v>
      </c>
      <c r="D395" s="7"/>
      <c r="E395" s="7"/>
      <c r="F395" s="7"/>
      <c r="G395" s="7"/>
      <c r="H395" s="7"/>
      <c r="I395" s="7"/>
      <c r="J395" s="8"/>
      <c r="K395" s="8"/>
      <c r="L395" s="8"/>
      <c r="M395" s="45"/>
    </row>
    <row r="396" spans="1:25">
      <c r="A396" s="63"/>
      <c r="B396" s="63"/>
      <c r="C396" s="6" t="s">
        <v>20</v>
      </c>
      <c r="D396" s="7">
        <v>1676</v>
      </c>
      <c r="E396" s="69">
        <v>0</v>
      </c>
      <c r="F396" s="69">
        <v>0</v>
      </c>
      <c r="G396" s="7">
        <v>48</v>
      </c>
      <c r="H396" s="7">
        <v>140</v>
      </c>
      <c r="I396" s="7">
        <v>369</v>
      </c>
      <c r="J396" s="70">
        <v>0</v>
      </c>
      <c r="K396" s="8">
        <v>1072</v>
      </c>
      <c r="L396" s="8">
        <v>47</v>
      </c>
      <c r="M396" s="35">
        <v>14.499403341288783</v>
      </c>
      <c r="P396" s="32">
        <f>E396*$P$15</f>
        <v>0</v>
      </c>
      <c r="Q396" s="33">
        <f>$Q$15*F396</f>
        <v>0</v>
      </c>
      <c r="R396" s="33">
        <f>$R$15*G396</f>
        <v>240</v>
      </c>
      <c r="S396" s="33">
        <f>$S$15*H396</f>
        <v>1120</v>
      </c>
      <c r="T396" s="33">
        <f>$T$15*I396</f>
        <v>4059</v>
      </c>
      <c r="U396" s="33">
        <f>$U$15*J396</f>
        <v>0</v>
      </c>
      <c r="V396" s="33">
        <f>$V$15*K396</f>
        <v>18224</v>
      </c>
      <c r="W396" s="33">
        <f>$W$15*L396</f>
        <v>658</v>
      </c>
      <c r="X396" s="33"/>
      <c r="Y396" s="34">
        <f>SUM(P396:W396)</f>
        <v>24301</v>
      </c>
    </row>
    <row r="397" spans="1:25">
      <c r="A397" s="63"/>
      <c r="B397" s="63"/>
      <c r="C397" s="6" t="s">
        <v>21</v>
      </c>
      <c r="D397" s="7">
        <v>5800</v>
      </c>
      <c r="E397" s="69">
        <v>0</v>
      </c>
      <c r="F397" s="69">
        <v>0</v>
      </c>
      <c r="G397" s="7">
        <v>85</v>
      </c>
      <c r="H397" s="7">
        <v>49</v>
      </c>
      <c r="I397" s="7">
        <v>151</v>
      </c>
      <c r="J397" s="70">
        <v>0</v>
      </c>
      <c r="K397" s="8">
        <v>5416</v>
      </c>
      <c r="L397" s="8">
        <v>99</v>
      </c>
      <c r="M397" s="35">
        <v>16.540689655172415</v>
      </c>
      <c r="P397" s="32">
        <f>E397*$P$15</f>
        <v>0</v>
      </c>
      <c r="Q397" s="33">
        <f>$Q$15*F397</f>
        <v>0</v>
      </c>
      <c r="R397" s="33">
        <f>$R$15*G397</f>
        <v>425</v>
      </c>
      <c r="S397" s="33">
        <f>$S$15*H397</f>
        <v>392</v>
      </c>
      <c r="T397" s="33">
        <f>$T$15*I397</f>
        <v>1661</v>
      </c>
      <c r="U397" s="33">
        <f>$U$15*J397</f>
        <v>0</v>
      </c>
      <c r="V397" s="33">
        <f>$V$15*K397</f>
        <v>92072</v>
      </c>
      <c r="W397" s="33">
        <f>$W$15*L397</f>
        <v>1386</v>
      </c>
      <c r="X397" s="33"/>
      <c r="Y397" s="34">
        <f>SUM(P397:W397)</f>
        <v>95936</v>
      </c>
    </row>
    <row r="398" spans="1:25">
      <c r="A398" s="63"/>
      <c r="B398" s="63"/>
      <c r="C398" s="6" t="s">
        <v>22</v>
      </c>
      <c r="D398" s="7">
        <v>3356</v>
      </c>
      <c r="E398" s="7">
        <v>51</v>
      </c>
      <c r="F398" s="7">
        <v>43</v>
      </c>
      <c r="G398" s="7">
        <v>148</v>
      </c>
      <c r="H398" s="7">
        <v>269</v>
      </c>
      <c r="I398" s="7">
        <v>1328</v>
      </c>
      <c r="J398" s="70">
        <v>0</v>
      </c>
      <c r="K398" s="8">
        <v>1412</v>
      </c>
      <c r="L398" s="8">
        <v>105</v>
      </c>
      <c r="M398" s="35">
        <v>12.830750893921335</v>
      </c>
      <c r="P398" s="32">
        <f>E398*$P$15</f>
        <v>0</v>
      </c>
      <c r="Q398" s="33">
        <f>$Q$15*F398</f>
        <v>86</v>
      </c>
      <c r="R398" s="33">
        <f>$R$15*G398</f>
        <v>740</v>
      </c>
      <c r="S398" s="33">
        <f>$S$15*H398</f>
        <v>2152</v>
      </c>
      <c r="T398" s="33">
        <f>$T$15*I398</f>
        <v>14608</v>
      </c>
      <c r="U398" s="33">
        <f>$U$15*J398</f>
        <v>0</v>
      </c>
      <c r="V398" s="33">
        <f>$V$15*K398</f>
        <v>24004</v>
      </c>
      <c r="W398" s="33">
        <f>$W$15*L398</f>
        <v>1470</v>
      </c>
      <c r="X398" s="33"/>
      <c r="Y398" s="34">
        <f>SUM(P398:W398)</f>
        <v>43060</v>
      </c>
    </row>
    <row r="399" spans="1:25">
      <c r="A399" s="63"/>
      <c r="B399" s="63"/>
      <c r="C399" s="6" t="s">
        <v>23</v>
      </c>
      <c r="D399" s="7">
        <v>2152</v>
      </c>
      <c r="E399" s="69">
        <v>0</v>
      </c>
      <c r="F399" s="69">
        <v>0</v>
      </c>
      <c r="G399" s="7">
        <v>45</v>
      </c>
      <c r="H399" s="7">
        <v>299</v>
      </c>
      <c r="I399" s="7">
        <v>891</v>
      </c>
      <c r="J399" s="70">
        <v>0</v>
      </c>
      <c r="K399" s="8">
        <v>917</v>
      </c>
      <c r="L399" s="70">
        <v>0</v>
      </c>
      <c r="M399" s="35">
        <v>13.014405204460967</v>
      </c>
      <c r="P399" s="32">
        <f>E399*$P$15</f>
        <v>0</v>
      </c>
      <c r="Q399" s="33">
        <f>$Q$15*F399</f>
        <v>0</v>
      </c>
      <c r="R399" s="33">
        <f>$R$15*G399</f>
        <v>225</v>
      </c>
      <c r="S399" s="33">
        <f>$S$15*H399</f>
        <v>2392</v>
      </c>
      <c r="T399" s="33">
        <f>$T$15*I399</f>
        <v>9801</v>
      </c>
      <c r="U399" s="33">
        <f>$U$15*J399</f>
        <v>0</v>
      </c>
      <c r="V399" s="33">
        <f>$V$15*K399</f>
        <v>15589</v>
      </c>
      <c r="W399" s="33">
        <f>$W$15*L399</f>
        <v>0</v>
      </c>
      <c r="X399" s="33"/>
      <c r="Y399" s="34">
        <f>SUM(P399:W399)</f>
        <v>28007</v>
      </c>
    </row>
    <row r="400" spans="1:25">
      <c r="A400" s="63"/>
      <c r="B400" s="63"/>
      <c r="C400" s="6" t="s">
        <v>24</v>
      </c>
      <c r="D400" s="7"/>
      <c r="E400" s="7"/>
      <c r="F400" s="7"/>
      <c r="G400" s="7"/>
      <c r="H400" s="7"/>
      <c r="I400" s="7"/>
      <c r="J400" s="8"/>
      <c r="K400" s="8"/>
      <c r="L400" s="8"/>
      <c r="M400" s="53"/>
    </row>
    <row r="401" spans="1:25">
      <c r="A401" s="63"/>
      <c r="B401" s="63"/>
      <c r="C401" s="9" t="s">
        <v>25</v>
      </c>
      <c r="D401" s="7">
        <v>12168</v>
      </c>
      <c r="E401" s="7">
        <v>661</v>
      </c>
      <c r="F401" s="7">
        <v>675</v>
      </c>
      <c r="G401" s="7">
        <v>1767</v>
      </c>
      <c r="H401" s="7">
        <v>2387</v>
      </c>
      <c r="I401" s="7">
        <v>4801</v>
      </c>
      <c r="J401" s="70">
        <v>0</v>
      </c>
      <c r="K401" s="8">
        <v>1770</v>
      </c>
      <c r="L401" s="8">
        <v>107</v>
      </c>
      <c r="M401" s="35">
        <v>9.3425378040762652</v>
      </c>
      <c r="P401" s="32">
        <f>E401*$P$15</f>
        <v>0</v>
      </c>
      <c r="Q401" s="33">
        <f>$Q$15*F401</f>
        <v>1350</v>
      </c>
      <c r="R401" s="33">
        <f>$R$15*G401</f>
        <v>8835</v>
      </c>
      <c r="S401" s="33">
        <f>$S$15*H401</f>
        <v>19096</v>
      </c>
      <c r="T401" s="33">
        <f>$T$15*I401</f>
        <v>52811</v>
      </c>
      <c r="U401" s="33">
        <f>$U$15*J401</f>
        <v>0</v>
      </c>
      <c r="V401" s="33">
        <f>$V$15*K401</f>
        <v>30090</v>
      </c>
      <c r="W401" s="33">
        <f>$W$15*L401</f>
        <v>1498</v>
      </c>
      <c r="X401" s="33"/>
      <c r="Y401" s="34">
        <f>SUM(P401:W401)</f>
        <v>113680</v>
      </c>
    </row>
    <row r="402" spans="1:25">
      <c r="A402" s="63"/>
      <c r="B402" s="63"/>
      <c r="C402" s="6" t="s">
        <v>1</v>
      </c>
      <c r="D402" s="7"/>
      <c r="E402" s="7"/>
      <c r="F402" s="7"/>
      <c r="G402" s="7"/>
      <c r="H402" s="7"/>
      <c r="I402" s="7"/>
      <c r="J402" s="8"/>
      <c r="K402" s="8"/>
      <c r="L402" s="8"/>
      <c r="M402" s="53"/>
      <c r="O402" s="31"/>
    </row>
    <row r="403" spans="1:25">
      <c r="A403" s="63"/>
      <c r="B403" s="63"/>
      <c r="C403" s="9" t="s">
        <v>2</v>
      </c>
      <c r="D403" s="7">
        <v>112</v>
      </c>
      <c r="E403" s="7">
        <v>54</v>
      </c>
      <c r="F403" s="69">
        <v>0</v>
      </c>
      <c r="G403" s="7">
        <v>58</v>
      </c>
      <c r="H403" s="69">
        <v>0</v>
      </c>
      <c r="I403" s="69">
        <v>0</v>
      </c>
      <c r="J403" s="70">
        <v>0</v>
      </c>
      <c r="K403" s="70">
        <v>0</v>
      </c>
      <c r="L403" s="70">
        <v>0</v>
      </c>
      <c r="M403" s="35">
        <v>2.5892857142857144</v>
      </c>
      <c r="P403" s="32">
        <f>E403*$P$15</f>
        <v>0</v>
      </c>
      <c r="Q403" s="33">
        <f>$Q$15*F403</f>
        <v>0</v>
      </c>
      <c r="R403" s="33">
        <f>$R$15*G403</f>
        <v>290</v>
      </c>
      <c r="S403" s="33">
        <f>$S$15*H403</f>
        <v>0</v>
      </c>
      <c r="T403" s="33">
        <f>$T$15*I403</f>
        <v>0</v>
      </c>
      <c r="U403" s="33">
        <f>$U$15*J403</f>
        <v>0</v>
      </c>
      <c r="V403" s="33">
        <f>$V$15*K403</f>
        <v>0</v>
      </c>
      <c r="W403" s="33">
        <f>$W$15*L403</f>
        <v>0</v>
      </c>
      <c r="X403" s="33"/>
      <c r="Y403" s="34">
        <f>SUM(P403:W403)</f>
        <v>290</v>
      </c>
    </row>
    <row r="404" spans="1:25">
      <c r="A404" s="63"/>
      <c r="B404" s="63"/>
      <c r="C404" s="6" t="s">
        <v>3</v>
      </c>
      <c r="D404" s="7"/>
      <c r="E404" s="7"/>
      <c r="F404" s="7"/>
      <c r="G404" s="7"/>
      <c r="H404" s="7"/>
      <c r="I404" s="7"/>
      <c r="J404" s="8"/>
      <c r="K404" s="8"/>
      <c r="L404" s="8"/>
      <c r="M404" s="53"/>
    </row>
    <row r="405" spans="1:25">
      <c r="A405" s="63"/>
      <c r="B405" s="63"/>
      <c r="C405" s="9" t="s">
        <v>4</v>
      </c>
      <c r="D405" s="7"/>
      <c r="E405" s="7"/>
      <c r="F405" s="7"/>
      <c r="G405" s="7"/>
      <c r="H405" s="7"/>
      <c r="I405" s="7"/>
      <c r="J405" s="8"/>
      <c r="K405" s="8"/>
      <c r="L405" s="8"/>
      <c r="M405" s="53"/>
    </row>
    <row r="406" spans="1:25">
      <c r="A406" s="63"/>
      <c r="B406" s="63"/>
      <c r="C406" s="9" t="s">
        <v>5</v>
      </c>
      <c r="D406" s="7">
        <v>7680</v>
      </c>
      <c r="E406" s="7">
        <v>642</v>
      </c>
      <c r="F406" s="7">
        <v>521</v>
      </c>
      <c r="G406" s="7">
        <v>1812</v>
      </c>
      <c r="H406" s="7">
        <v>1514</v>
      </c>
      <c r="I406" s="7">
        <v>2603</v>
      </c>
      <c r="J406" s="70">
        <v>0</v>
      </c>
      <c r="K406" s="8">
        <v>588</v>
      </c>
      <c r="L406" s="70">
        <v>0</v>
      </c>
      <c r="M406" s="35">
        <v>7.9222656249999996</v>
      </c>
      <c r="P406" s="32">
        <f>E406*$P$15</f>
        <v>0</v>
      </c>
      <c r="Q406" s="33">
        <f>$Q$15*F406</f>
        <v>1042</v>
      </c>
      <c r="R406" s="33">
        <f>$R$15*G406</f>
        <v>9060</v>
      </c>
      <c r="S406" s="33">
        <f>$S$15*H406</f>
        <v>12112</v>
      </c>
      <c r="T406" s="33">
        <f>$T$15*I406</f>
        <v>28633</v>
      </c>
      <c r="U406" s="33">
        <f>$U$15*J406</f>
        <v>0</v>
      </c>
      <c r="V406" s="33">
        <f>$V$15*K406</f>
        <v>9996</v>
      </c>
      <c r="W406" s="33">
        <f>$W$15*L406</f>
        <v>0</v>
      </c>
      <c r="X406" s="33"/>
      <c r="Y406" s="34">
        <f>SUM(P406:W406)</f>
        <v>60843</v>
      </c>
    </row>
    <row r="407" spans="1:25">
      <c r="A407" s="63"/>
      <c r="B407" s="63"/>
      <c r="C407" s="6" t="s">
        <v>28</v>
      </c>
      <c r="D407" s="7"/>
      <c r="E407" s="7"/>
      <c r="F407" s="7"/>
      <c r="G407" s="7"/>
      <c r="H407" s="7"/>
      <c r="I407" s="7"/>
      <c r="J407" s="8"/>
      <c r="K407" s="8"/>
      <c r="L407" s="8"/>
      <c r="M407" s="53"/>
    </row>
    <row r="408" spans="1:25">
      <c r="A408" s="63"/>
      <c r="B408" s="63"/>
      <c r="C408" s="9" t="s">
        <v>29</v>
      </c>
      <c r="D408" s="7"/>
      <c r="E408" s="7"/>
      <c r="F408" s="7"/>
      <c r="G408" s="7"/>
      <c r="H408" s="7"/>
      <c r="I408" s="7"/>
      <c r="J408" s="8"/>
      <c r="K408" s="8"/>
      <c r="L408" s="8"/>
      <c r="M408" s="53"/>
      <c r="N408" s="31"/>
    </row>
    <row r="409" spans="1:25">
      <c r="A409" s="63"/>
      <c r="B409" s="63"/>
      <c r="C409" s="9" t="s">
        <v>31</v>
      </c>
      <c r="D409" s="7">
        <v>3409</v>
      </c>
      <c r="E409" s="69">
        <v>0</v>
      </c>
      <c r="F409" s="7">
        <v>102</v>
      </c>
      <c r="G409" s="7">
        <v>619</v>
      </c>
      <c r="H409" s="7">
        <v>845</v>
      </c>
      <c r="I409" s="7">
        <v>1389</v>
      </c>
      <c r="J409" s="70">
        <v>0</v>
      </c>
      <c r="K409" s="8">
        <v>454</v>
      </c>
      <c r="L409" s="70">
        <v>0</v>
      </c>
      <c r="M409" s="35">
        <v>9.6966852449398644</v>
      </c>
      <c r="N409" s="31"/>
      <c r="P409" s="32">
        <f>E409*$P$15</f>
        <v>0</v>
      </c>
      <c r="Q409" s="33">
        <f>$Q$15*F409</f>
        <v>204</v>
      </c>
      <c r="R409" s="33">
        <f>$R$15*G409</f>
        <v>3095</v>
      </c>
      <c r="S409" s="33">
        <f>$S$15*H409</f>
        <v>6760</v>
      </c>
      <c r="T409" s="33">
        <f>$T$15*I409</f>
        <v>15279</v>
      </c>
      <c r="U409" s="33">
        <f>$U$15*J409</f>
        <v>0</v>
      </c>
      <c r="V409" s="33">
        <f>$V$15*K409</f>
        <v>7718</v>
      </c>
      <c r="W409" s="33">
        <f>$W$15*L409</f>
        <v>0</v>
      </c>
      <c r="X409" s="33"/>
      <c r="Y409" s="34">
        <f>SUM(P409:W409)</f>
        <v>33056</v>
      </c>
    </row>
    <row r="410" spans="1:25">
      <c r="A410" s="63"/>
      <c r="B410" s="63"/>
      <c r="C410" s="6" t="s">
        <v>30</v>
      </c>
      <c r="D410" s="7"/>
      <c r="E410" s="7"/>
      <c r="F410" s="7"/>
      <c r="G410" s="7"/>
      <c r="H410" s="7"/>
      <c r="I410" s="7"/>
      <c r="J410" s="8"/>
      <c r="K410" s="8"/>
      <c r="L410" s="8"/>
      <c r="M410" s="53"/>
    </row>
    <row r="411" spans="1:25">
      <c r="A411" s="63"/>
      <c r="B411" s="63"/>
      <c r="C411" s="9" t="s">
        <v>36</v>
      </c>
      <c r="D411" s="7"/>
      <c r="E411" s="7"/>
      <c r="F411" s="7"/>
      <c r="G411" s="7"/>
      <c r="H411" s="7"/>
      <c r="I411" s="7"/>
      <c r="J411" s="8"/>
      <c r="K411" s="8"/>
      <c r="L411" s="8"/>
      <c r="M411" s="53"/>
    </row>
    <row r="412" spans="1:25">
      <c r="A412" s="63"/>
      <c r="B412" s="63"/>
      <c r="C412" s="9" t="s">
        <v>26</v>
      </c>
      <c r="D412" s="7">
        <v>7662</v>
      </c>
      <c r="E412" s="7">
        <v>618</v>
      </c>
      <c r="F412" s="7">
        <v>316</v>
      </c>
      <c r="G412" s="7">
        <v>1207</v>
      </c>
      <c r="H412" s="7">
        <v>1987</v>
      </c>
      <c r="I412" s="7">
        <v>2911</v>
      </c>
      <c r="J412" s="70">
        <v>0</v>
      </c>
      <c r="K412" s="8">
        <v>469</v>
      </c>
      <c r="L412" s="8">
        <v>154</v>
      </c>
      <c r="M412" s="74">
        <v>0</v>
      </c>
    </row>
    <row r="413" spans="1:25">
      <c r="A413" s="63"/>
      <c r="B413" s="63"/>
      <c r="C413" s="6"/>
      <c r="D413" s="7"/>
      <c r="E413" s="7"/>
      <c r="F413" s="7"/>
      <c r="G413" s="7"/>
      <c r="H413" s="7"/>
      <c r="I413" s="7"/>
      <c r="J413" s="8"/>
      <c r="K413" s="8"/>
      <c r="L413" s="8"/>
      <c r="M413" s="45"/>
    </row>
    <row r="414" spans="1:25">
      <c r="A414" s="63"/>
      <c r="B414" s="63" t="s">
        <v>37</v>
      </c>
      <c r="C414" s="6"/>
      <c r="D414" s="4">
        <v>23115</v>
      </c>
      <c r="E414" s="4">
        <v>654</v>
      </c>
      <c r="F414" s="4">
        <v>618</v>
      </c>
      <c r="G414" s="4">
        <v>3285</v>
      </c>
      <c r="H414" s="4">
        <v>4912</v>
      </c>
      <c r="I414" s="4">
        <v>9256</v>
      </c>
      <c r="J414" s="71">
        <v>0</v>
      </c>
      <c r="K414" s="5">
        <v>4186</v>
      </c>
      <c r="L414" s="5">
        <v>204</v>
      </c>
      <c r="M414" s="30">
        <v>10.070992861778066</v>
      </c>
      <c r="P414" s="32">
        <f>E414*$P$15</f>
        <v>0</v>
      </c>
      <c r="Q414" s="33">
        <f>$Q$15*F414</f>
        <v>1236</v>
      </c>
      <c r="R414" s="33">
        <f>$R$15*G414</f>
        <v>16425</v>
      </c>
      <c r="S414" s="33">
        <f>$S$15*H414</f>
        <v>39296</v>
      </c>
      <c r="T414" s="33">
        <f>$T$15*I414</f>
        <v>101816</v>
      </c>
      <c r="U414" s="33">
        <f>$U$15*J414</f>
        <v>0</v>
      </c>
      <c r="V414" s="33">
        <f>$V$15*K414</f>
        <v>71162</v>
      </c>
      <c r="W414" s="33">
        <f>$W$15*L414</f>
        <v>2856</v>
      </c>
      <c r="X414" s="33"/>
      <c r="Y414" s="34">
        <f>SUM(P414:W414)</f>
        <v>232791</v>
      </c>
    </row>
    <row r="415" spans="1:25">
      <c r="A415" s="63"/>
      <c r="B415" s="63"/>
      <c r="C415" s="6"/>
      <c r="D415" s="7"/>
      <c r="E415" s="7"/>
      <c r="F415" s="7"/>
      <c r="G415" s="7"/>
      <c r="H415" s="7"/>
      <c r="I415" s="7"/>
      <c r="J415" s="8"/>
      <c r="K415" s="8"/>
      <c r="L415" s="8"/>
      <c r="M415" s="45"/>
    </row>
    <row r="416" spans="1:25">
      <c r="A416" s="63"/>
      <c r="B416" s="63"/>
      <c r="C416" s="6" t="s">
        <v>27</v>
      </c>
      <c r="D416" s="7"/>
      <c r="E416" s="7"/>
      <c r="F416" s="7"/>
      <c r="G416" s="7"/>
      <c r="H416" s="7"/>
      <c r="I416" s="7"/>
      <c r="J416" s="8"/>
      <c r="K416" s="8"/>
      <c r="L416" s="8"/>
      <c r="M416" s="45"/>
    </row>
    <row r="417" spans="1:25">
      <c r="A417" s="63"/>
      <c r="B417" s="63"/>
      <c r="C417" s="6" t="s">
        <v>20</v>
      </c>
      <c r="D417" s="7">
        <v>609</v>
      </c>
      <c r="E417" s="69">
        <v>0</v>
      </c>
      <c r="F417" s="69">
        <v>0</v>
      </c>
      <c r="G417" s="69">
        <v>0</v>
      </c>
      <c r="H417" s="7">
        <v>110</v>
      </c>
      <c r="I417" s="7">
        <v>184</v>
      </c>
      <c r="J417" s="70">
        <v>0</v>
      </c>
      <c r="K417" s="8">
        <v>268</v>
      </c>
      <c r="L417" s="8">
        <v>47</v>
      </c>
      <c r="M417" s="35">
        <v>13.330049261083744</v>
      </c>
      <c r="P417" s="32">
        <f>E417*$P$15</f>
        <v>0</v>
      </c>
      <c r="Q417" s="33">
        <f>$Q$15*F417</f>
        <v>0</v>
      </c>
      <c r="R417" s="33">
        <f>$R$15*G417</f>
        <v>0</v>
      </c>
      <c r="S417" s="33">
        <f>$S$15*H417</f>
        <v>880</v>
      </c>
      <c r="T417" s="33">
        <f>$T$15*I417</f>
        <v>2024</v>
      </c>
      <c r="U417" s="33">
        <f>$U$15*J417</f>
        <v>0</v>
      </c>
      <c r="V417" s="33">
        <f>$V$15*K417</f>
        <v>4556</v>
      </c>
      <c r="W417" s="33">
        <f>$W$15*L417</f>
        <v>658</v>
      </c>
      <c r="X417" s="33"/>
      <c r="Y417" s="34">
        <f>SUM(P417:W417)</f>
        <v>8118</v>
      </c>
    </row>
    <row r="418" spans="1:25">
      <c r="A418" s="63"/>
      <c r="B418" s="63"/>
      <c r="C418" s="6" t="s">
        <v>21</v>
      </c>
      <c r="D418" s="7">
        <v>1963</v>
      </c>
      <c r="E418" s="69">
        <v>0</v>
      </c>
      <c r="F418" s="69">
        <v>0</v>
      </c>
      <c r="G418" s="7">
        <v>44</v>
      </c>
      <c r="H418" s="7">
        <v>49</v>
      </c>
      <c r="I418" s="7">
        <v>102</v>
      </c>
      <c r="J418" s="70">
        <v>0</v>
      </c>
      <c r="K418" s="8">
        <v>1768</v>
      </c>
      <c r="L418" s="70">
        <v>0</v>
      </c>
      <c r="M418" s="35">
        <v>16.19460010188487</v>
      </c>
      <c r="P418" s="32">
        <f>E418*$P$15</f>
        <v>0</v>
      </c>
      <c r="Q418" s="33">
        <f>$Q$15*F418</f>
        <v>0</v>
      </c>
      <c r="R418" s="33">
        <f>$R$15*G418</f>
        <v>220</v>
      </c>
      <c r="S418" s="33">
        <f>$S$15*H418</f>
        <v>392</v>
      </c>
      <c r="T418" s="33">
        <f>$T$15*I418</f>
        <v>1122</v>
      </c>
      <c r="U418" s="33">
        <f>$U$15*J418</f>
        <v>0</v>
      </c>
      <c r="V418" s="33">
        <f>$V$15*K418</f>
        <v>30056</v>
      </c>
      <c r="W418" s="33">
        <f>$W$15*L418</f>
        <v>0</v>
      </c>
      <c r="X418" s="33"/>
      <c r="Y418" s="34">
        <f>SUM(P418:W418)</f>
        <v>31790</v>
      </c>
    </row>
    <row r="419" spans="1:25">
      <c r="A419" s="63"/>
      <c r="B419" s="63"/>
      <c r="C419" s="6" t="s">
        <v>22</v>
      </c>
      <c r="D419" s="7">
        <v>1782</v>
      </c>
      <c r="E419" s="7">
        <v>51</v>
      </c>
      <c r="F419" s="7">
        <v>43</v>
      </c>
      <c r="G419" s="7">
        <v>45</v>
      </c>
      <c r="H419" s="7">
        <v>213</v>
      </c>
      <c r="I419" s="7">
        <v>926</v>
      </c>
      <c r="J419" s="70">
        <v>0</v>
      </c>
      <c r="K419" s="8">
        <v>447</v>
      </c>
      <c r="L419" s="8">
        <v>57</v>
      </c>
      <c r="M419" s="35">
        <v>11.558922558922559</v>
      </c>
      <c r="P419" s="32">
        <f>E419*$P$15</f>
        <v>0</v>
      </c>
      <c r="Q419" s="33">
        <f>$Q$15*F419</f>
        <v>86</v>
      </c>
      <c r="R419" s="33">
        <f>$R$15*G419</f>
        <v>225</v>
      </c>
      <c r="S419" s="33">
        <f>$S$15*H419</f>
        <v>1704</v>
      </c>
      <c r="T419" s="33">
        <f>$T$15*I419</f>
        <v>10186</v>
      </c>
      <c r="U419" s="33">
        <f>$U$15*J419</f>
        <v>0</v>
      </c>
      <c r="V419" s="33">
        <f>$V$15*K419</f>
        <v>7599</v>
      </c>
      <c r="W419" s="33">
        <f>$W$15*L419</f>
        <v>798</v>
      </c>
      <c r="X419" s="33"/>
      <c r="Y419" s="34">
        <f>SUM(P419:W419)</f>
        <v>20598</v>
      </c>
    </row>
    <row r="420" spans="1:25">
      <c r="A420" s="63"/>
      <c r="B420" s="63"/>
      <c r="C420" s="6" t="s">
        <v>23</v>
      </c>
      <c r="D420" s="7">
        <v>741</v>
      </c>
      <c r="E420" s="69">
        <v>0</v>
      </c>
      <c r="F420" s="69">
        <v>0</v>
      </c>
      <c r="G420" s="7">
        <v>45</v>
      </c>
      <c r="H420" s="7">
        <v>243</v>
      </c>
      <c r="I420" s="7">
        <v>311</v>
      </c>
      <c r="J420" s="70">
        <v>0</v>
      </c>
      <c r="K420" s="8">
        <v>142</v>
      </c>
      <c r="L420" s="70">
        <v>0</v>
      </c>
      <c r="M420" s="35">
        <v>10.801619433198381</v>
      </c>
      <c r="P420" s="32">
        <f>E420*$P$15</f>
        <v>0</v>
      </c>
      <c r="Q420" s="33">
        <f>$Q$15*F420</f>
        <v>0</v>
      </c>
      <c r="R420" s="33">
        <f>$R$15*G420</f>
        <v>225</v>
      </c>
      <c r="S420" s="33">
        <f>$S$15*H420</f>
        <v>1944</v>
      </c>
      <c r="T420" s="33">
        <f>$T$15*I420</f>
        <v>3421</v>
      </c>
      <c r="U420" s="33">
        <f>$U$15*J420</f>
        <v>0</v>
      </c>
      <c r="V420" s="33">
        <f>$V$15*K420</f>
        <v>2414</v>
      </c>
      <c r="W420" s="33">
        <f>$W$15*L420</f>
        <v>0</v>
      </c>
      <c r="X420" s="33"/>
      <c r="Y420" s="34">
        <f>SUM(P420:W420)</f>
        <v>8004</v>
      </c>
    </row>
    <row r="421" spans="1:25">
      <c r="A421" s="63"/>
      <c r="B421" s="63"/>
      <c r="C421" s="6" t="s">
        <v>24</v>
      </c>
      <c r="D421" s="7"/>
      <c r="E421" s="7"/>
      <c r="F421" s="7"/>
      <c r="G421" s="7"/>
      <c r="H421" s="7"/>
      <c r="I421" s="7"/>
      <c r="J421" s="8"/>
      <c r="K421" s="8"/>
      <c r="L421" s="8"/>
      <c r="M421" s="53"/>
    </row>
    <row r="422" spans="1:25">
      <c r="A422" s="63"/>
      <c r="B422" s="63"/>
      <c r="C422" s="9" t="s">
        <v>25</v>
      </c>
      <c r="D422" s="7">
        <v>5297</v>
      </c>
      <c r="E422" s="7">
        <v>199</v>
      </c>
      <c r="F422" s="7">
        <v>105</v>
      </c>
      <c r="G422" s="7">
        <v>655</v>
      </c>
      <c r="H422" s="7">
        <v>1098</v>
      </c>
      <c r="I422" s="7">
        <v>2625</v>
      </c>
      <c r="J422" s="70">
        <v>0</v>
      </c>
      <c r="K422" s="8">
        <v>615</v>
      </c>
      <c r="L422" s="70">
        <v>0</v>
      </c>
      <c r="M422" s="35">
        <v>9.7411742495752307</v>
      </c>
      <c r="P422" s="32">
        <f>E422*$P$15</f>
        <v>0</v>
      </c>
      <c r="Q422" s="33">
        <f>$Q$15*F422</f>
        <v>210</v>
      </c>
      <c r="R422" s="33">
        <f>$R$15*G422</f>
        <v>3275</v>
      </c>
      <c r="S422" s="33">
        <f>$S$15*H422</f>
        <v>8784</v>
      </c>
      <c r="T422" s="33">
        <f>$T$15*I422</f>
        <v>28875</v>
      </c>
      <c r="U422" s="33">
        <f>$U$15*J422</f>
        <v>0</v>
      </c>
      <c r="V422" s="33">
        <f>$V$15*K422</f>
        <v>10455</v>
      </c>
      <c r="W422" s="33">
        <f>$W$15*L422</f>
        <v>0</v>
      </c>
      <c r="X422" s="33"/>
      <c r="Y422" s="34">
        <f>SUM(P422:W422)</f>
        <v>51599</v>
      </c>
    </row>
    <row r="423" spans="1:25">
      <c r="A423" s="63"/>
      <c r="B423" s="63"/>
      <c r="C423" s="6" t="s">
        <v>1</v>
      </c>
      <c r="D423" s="7"/>
      <c r="E423" s="7"/>
      <c r="F423" s="7"/>
      <c r="G423" s="7"/>
      <c r="H423" s="7"/>
      <c r="I423" s="7"/>
      <c r="J423" s="8"/>
      <c r="K423" s="8"/>
      <c r="L423" s="8"/>
      <c r="M423" s="53"/>
      <c r="O423" s="31"/>
    </row>
    <row r="424" spans="1:25">
      <c r="A424" s="63"/>
      <c r="B424" s="63"/>
      <c r="C424" s="9" t="s">
        <v>2</v>
      </c>
      <c r="D424" s="7">
        <v>112</v>
      </c>
      <c r="E424" s="7">
        <v>54</v>
      </c>
      <c r="F424" s="69">
        <v>0</v>
      </c>
      <c r="G424" s="7">
        <v>58</v>
      </c>
      <c r="H424" s="69">
        <v>0</v>
      </c>
      <c r="I424" s="69">
        <v>0</v>
      </c>
      <c r="J424" s="70">
        <v>0</v>
      </c>
      <c r="K424" s="70">
        <v>0</v>
      </c>
      <c r="L424" s="70">
        <v>0</v>
      </c>
      <c r="M424" s="35">
        <v>2.5892857142857144</v>
      </c>
      <c r="P424" s="32">
        <f>E424*$P$15</f>
        <v>0</v>
      </c>
      <c r="Q424" s="33">
        <f>$Q$15*F424</f>
        <v>0</v>
      </c>
      <c r="R424" s="33">
        <f>$R$15*G424</f>
        <v>290</v>
      </c>
      <c r="S424" s="33">
        <f>$S$15*H424</f>
        <v>0</v>
      </c>
      <c r="T424" s="33">
        <f>$T$15*I424</f>
        <v>0</v>
      </c>
      <c r="U424" s="33">
        <f>$U$15*J424</f>
        <v>0</v>
      </c>
      <c r="V424" s="33">
        <f>$V$15*K424</f>
        <v>0</v>
      </c>
      <c r="W424" s="33">
        <f>$W$15*L424</f>
        <v>0</v>
      </c>
      <c r="X424" s="33"/>
      <c r="Y424" s="34">
        <f>SUM(P424:W424)</f>
        <v>290</v>
      </c>
    </row>
    <row r="425" spans="1:25">
      <c r="A425" s="63"/>
      <c r="B425" s="63"/>
      <c r="C425" s="6" t="s">
        <v>3</v>
      </c>
      <c r="D425" s="7"/>
      <c r="E425" s="7"/>
      <c r="F425" s="7"/>
      <c r="G425" s="7"/>
      <c r="H425" s="7"/>
      <c r="I425" s="7"/>
      <c r="J425" s="8"/>
      <c r="K425" s="8"/>
      <c r="L425" s="8"/>
      <c r="M425" s="53"/>
    </row>
    <row r="426" spans="1:25">
      <c r="A426" s="63"/>
      <c r="B426" s="63"/>
      <c r="C426" s="9" t="s">
        <v>4</v>
      </c>
      <c r="D426" s="7"/>
      <c r="E426" s="7"/>
      <c r="F426" s="7"/>
      <c r="G426" s="7"/>
      <c r="H426" s="7"/>
      <c r="I426" s="7"/>
      <c r="J426" s="8"/>
      <c r="K426" s="8"/>
      <c r="L426" s="8"/>
      <c r="M426" s="53"/>
    </row>
    <row r="427" spans="1:25">
      <c r="A427" s="63"/>
      <c r="B427" s="63"/>
      <c r="C427" s="9" t="s">
        <v>5</v>
      </c>
      <c r="D427" s="7">
        <v>4833</v>
      </c>
      <c r="E427" s="7">
        <v>107</v>
      </c>
      <c r="F427" s="7">
        <v>157</v>
      </c>
      <c r="G427" s="7">
        <v>1093</v>
      </c>
      <c r="H427" s="7">
        <v>1060</v>
      </c>
      <c r="I427" s="7">
        <v>2078</v>
      </c>
      <c r="J427" s="70">
        <v>0</v>
      </c>
      <c r="K427" s="8">
        <v>338</v>
      </c>
      <c r="L427" s="70">
        <v>0</v>
      </c>
      <c r="M427" s="35">
        <v>8.8688185392096006</v>
      </c>
      <c r="P427" s="32">
        <f>E427*$P$15</f>
        <v>0</v>
      </c>
      <c r="Q427" s="33">
        <f>$Q$15*F427</f>
        <v>314</v>
      </c>
      <c r="R427" s="33">
        <f>$R$15*G427</f>
        <v>5465</v>
      </c>
      <c r="S427" s="33">
        <f>$S$15*H427</f>
        <v>8480</v>
      </c>
      <c r="T427" s="33">
        <f>$T$15*I427</f>
        <v>22858</v>
      </c>
      <c r="U427" s="33">
        <f>$U$15*J427</f>
        <v>0</v>
      </c>
      <c r="V427" s="33">
        <f>$V$15*K427</f>
        <v>5746</v>
      </c>
      <c r="W427" s="33">
        <f>$W$15*L427</f>
        <v>0</v>
      </c>
      <c r="X427" s="33"/>
      <c r="Y427" s="34">
        <f>SUM(P427:W427)</f>
        <v>42863</v>
      </c>
    </row>
    <row r="428" spans="1:25">
      <c r="A428" s="63"/>
      <c r="B428" s="63"/>
      <c r="C428" s="6" t="s">
        <v>28</v>
      </c>
      <c r="D428" s="7"/>
      <c r="E428" s="7"/>
      <c r="F428" s="7"/>
      <c r="G428" s="7"/>
      <c r="H428" s="7"/>
      <c r="I428" s="7"/>
      <c r="J428" s="8"/>
      <c r="K428" s="8"/>
      <c r="L428" s="8"/>
      <c r="M428" s="53"/>
    </row>
    <row r="429" spans="1:25">
      <c r="A429" s="63"/>
      <c r="B429" s="63"/>
      <c r="C429" s="9" t="s">
        <v>29</v>
      </c>
      <c r="D429" s="7"/>
      <c r="E429" s="7"/>
      <c r="F429" s="7"/>
      <c r="G429" s="7"/>
      <c r="H429" s="7"/>
      <c r="I429" s="7"/>
      <c r="J429" s="8"/>
      <c r="K429" s="8"/>
      <c r="L429" s="8"/>
      <c r="M429" s="53"/>
      <c r="N429" s="31"/>
    </row>
    <row r="430" spans="1:25">
      <c r="A430" s="63"/>
      <c r="B430" s="63"/>
      <c r="C430" s="9" t="s">
        <v>31</v>
      </c>
      <c r="D430" s="7">
        <v>3409</v>
      </c>
      <c r="E430" s="69">
        <v>0</v>
      </c>
      <c r="F430" s="7">
        <v>102</v>
      </c>
      <c r="G430" s="7">
        <v>619</v>
      </c>
      <c r="H430" s="7">
        <v>845</v>
      </c>
      <c r="I430" s="7">
        <v>1389</v>
      </c>
      <c r="J430" s="70">
        <v>0</v>
      </c>
      <c r="K430" s="8">
        <v>454</v>
      </c>
      <c r="L430" s="70">
        <v>0</v>
      </c>
      <c r="M430" s="35">
        <v>9.6966852449398644</v>
      </c>
      <c r="N430" s="31"/>
      <c r="P430" s="32">
        <f>E430*$P$15</f>
        <v>0</v>
      </c>
      <c r="Q430" s="33">
        <f>$Q$15*F430</f>
        <v>204</v>
      </c>
      <c r="R430" s="33">
        <f>$R$15*G430</f>
        <v>3095</v>
      </c>
      <c r="S430" s="33">
        <f>$S$15*H430</f>
        <v>6760</v>
      </c>
      <c r="T430" s="33">
        <f>$T$15*I430</f>
        <v>15279</v>
      </c>
      <c r="U430" s="33">
        <f>$U$15*J430</f>
        <v>0</v>
      </c>
      <c r="V430" s="33">
        <f>$V$15*K430</f>
        <v>7718</v>
      </c>
      <c r="W430" s="33">
        <f>$W$15*L430</f>
        <v>0</v>
      </c>
      <c r="X430" s="33"/>
      <c r="Y430" s="34">
        <f>SUM(P430:W430)</f>
        <v>33056</v>
      </c>
    </row>
    <row r="431" spans="1:25">
      <c r="A431" s="63"/>
      <c r="B431" s="63"/>
      <c r="C431" s="6" t="s">
        <v>30</v>
      </c>
      <c r="D431" s="7"/>
      <c r="E431" s="7"/>
      <c r="F431" s="7"/>
      <c r="G431" s="7"/>
      <c r="H431" s="7"/>
      <c r="I431" s="7"/>
      <c r="J431" s="8"/>
      <c r="K431" s="8"/>
      <c r="L431" s="8"/>
      <c r="M431" s="53"/>
    </row>
    <row r="432" spans="1:25">
      <c r="A432" s="63"/>
      <c r="B432" s="63"/>
      <c r="C432" s="9" t="s">
        <v>36</v>
      </c>
      <c r="D432" s="7"/>
      <c r="E432" s="7"/>
      <c r="F432" s="7"/>
      <c r="G432" s="7"/>
      <c r="H432" s="7"/>
      <c r="I432" s="7"/>
      <c r="J432" s="8"/>
      <c r="K432" s="8"/>
      <c r="L432" s="8"/>
      <c r="M432" s="53"/>
    </row>
    <row r="433" spans="1:25">
      <c r="A433" s="63"/>
      <c r="B433" s="63"/>
      <c r="C433" s="9" t="s">
        <v>26</v>
      </c>
      <c r="D433" s="7">
        <v>4369</v>
      </c>
      <c r="E433" s="7">
        <v>243</v>
      </c>
      <c r="F433" s="7">
        <v>211</v>
      </c>
      <c r="G433" s="7">
        <v>726</v>
      </c>
      <c r="H433" s="7">
        <v>1294</v>
      </c>
      <c r="I433" s="7">
        <v>1641</v>
      </c>
      <c r="J433" s="70">
        <v>0</v>
      </c>
      <c r="K433" s="8">
        <v>154</v>
      </c>
      <c r="L433" s="8">
        <v>100</v>
      </c>
      <c r="M433" s="35">
        <v>8.3481345845731294</v>
      </c>
      <c r="P433" s="32">
        <f>E433*$P$15</f>
        <v>0</v>
      </c>
      <c r="Q433" s="33">
        <f>$Q$15*F433</f>
        <v>422</v>
      </c>
      <c r="R433" s="33">
        <f>$R$15*G433</f>
        <v>3630</v>
      </c>
      <c r="S433" s="33">
        <f>$S$15*H433</f>
        <v>10352</v>
      </c>
      <c r="T433" s="33">
        <f>$T$15*I433</f>
        <v>18051</v>
      </c>
      <c r="U433" s="33">
        <f>$U$15*J433</f>
        <v>0</v>
      </c>
      <c r="V433" s="33">
        <f>$V$15*K433</f>
        <v>2618</v>
      </c>
      <c r="W433" s="33">
        <f>$W$15*L433</f>
        <v>1400</v>
      </c>
      <c r="X433" s="33"/>
      <c r="Y433" s="34">
        <f>SUM(P433:W433)</f>
        <v>36473</v>
      </c>
    </row>
    <row r="434" spans="1:25">
      <c r="A434" s="63"/>
      <c r="B434" s="63"/>
      <c r="C434" s="6"/>
      <c r="D434" s="7"/>
      <c r="E434" s="7"/>
      <c r="F434" s="7"/>
      <c r="G434" s="7"/>
      <c r="H434" s="7"/>
      <c r="I434" s="7"/>
      <c r="J434" s="8"/>
      <c r="K434" s="8"/>
      <c r="L434" s="8"/>
      <c r="M434" s="45"/>
    </row>
    <row r="435" spans="1:25">
      <c r="A435" s="63"/>
      <c r="B435" s="63" t="s">
        <v>38</v>
      </c>
      <c r="C435" s="6"/>
      <c r="D435" s="4">
        <v>20900</v>
      </c>
      <c r="E435" s="4">
        <v>1372</v>
      </c>
      <c r="F435" s="4">
        <v>1039</v>
      </c>
      <c r="G435" s="4">
        <v>2504</v>
      </c>
      <c r="H435" s="4">
        <v>2578</v>
      </c>
      <c r="I435" s="4">
        <v>5187</v>
      </c>
      <c r="J435" s="71">
        <v>0</v>
      </c>
      <c r="K435" s="5">
        <v>7912</v>
      </c>
      <c r="L435" s="5">
        <v>308</v>
      </c>
      <c r="M435" s="30">
        <v>11.057177033492822</v>
      </c>
      <c r="P435" s="32">
        <f>E435*$P$15</f>
        <v>0</v>
      </c>
      <c r="Q435" s="33">
        <f>$Q$15*F435</f>
        <v>2078</v>
      </c>
      <c r="R435" s="33">
        <f>$R$15*G435</f>
        <v>12520</v>
      </c>
      <c r="S435" s="33">
        <f>$S$15*H435</f>
        <v>20624</v>
      </c>
      <c r="T435" s="33">
        <f>$T$15*I435</f>
        <v>57057</v>
      </c>
      <c r="U435" s="33">
        <f>$U$15*J435</f>
        <v>0</v>
      </c>
      <c r="V435" s="33">
        <f>$V$15*K435</f>
        <v>134504</v>
      </c>
      <c r="W435" s="33">
        <f>$W$15*L435</f>
        <v>4312</v>
      </c>
      <c r="X435" s="33"/>
      <c r="Y435" s="34">
        <f>SUM(P435:W435)</f>
        <v>231095</v>
      </c>
    </row>
    <row r="436" spans="1:25">
      <c r="A436" s="63"/>
      <c r="B436" s="63"/>
      <c r="C436" s="6"/>
      <c r="D436" s="4"/>
      <c r="E436" s="4"/>
      <c r="F436" s="4"/>
      <c r="G436" s="4"/>
      <c r="H436" s="4"/>
      <c r="I436" s="4"/>
      <c r="J436" s="5"/>
      <c r="K436" s="5"/>
      <c r="L436" s="5"/>
      <c r="M436" s="30"/>
      <c r="P436" s="32"/>
      <c r="Q436" s="33"/>
      <c r="R436" s="33"/>
      <c r="S436" s="33"/>
      <c r="T436" s="33"/>
      <c r="U436" s="33"/>
      <c r="V436" s="33"/>
      <c r="W436" s="33"/>
      <c r="X436" s="33"/>
      <c r="Y436" s="34"/>
    </row>
    <row r="437" spans="1:25">
      <c r="A437" s="63"/>
      <c r="B437" s="63"/>
      <c r="C437" s="6" t="s">
        <v>27</v>
      </c>
      <c r="D437" s="7"/>
      <c r="E437" s="7"/>
      <c r="F437" s="7"/>
      <c r="G437" s="7"/>
      <c r="H437" s="7"/>
      <c r="I437" s="7"/>
      <c r="J437" s="8"/>
      <c r="K437" s="8"/>
      <c r="L437" s="8"/>
      <c r="M437" s="45"/>
    </row>
    <row r="438" spans="1:25">
      <c r="A438" s="63"/>
      <c r="B438" s="63"/>
      <c r="C438" s="6" t="s">
        <v>20</v>
      </c>
      <c r="D438" s="7">
        <v>1067</v>
      </c>
      <c r="E438" s="69">
        <v>0</v>
      </c>
      <c r="F438" s="69">
        <v>0</v>
      </c>
      <c r="G438" s="7">
        <v>48</v>
      </c>
      <c r="H438" s="7">
        <v>30</v>
      </c>
      <c r="I438" s="7">
        <v>185</v>
      </c>
      <c r="J438" s="70">
        <v>0</v>
      </c>
      <c r="K438" s="8">
        <v>804</v>
      </c>
      <c r="L438" s="70">
        <v>0</v>
      </c>
      <c r="M438" s="35">
        <v>15.166822867853796</v>
      </c>
      <c r="P438" s="32">
        <f>E438*$P$15</f>
        <v>0</v>
      </c>
      <c r="Q438" s="33">
        <f>$Q$15*F438</f>
        <v>0</v>
      </c>
      <c r="R438" s="33">
        <f>$R$15*G438</f>
        <v>240</v>
      </c>
      <c r="S438" s="33">
        <f>$S$15*H438</f>
        <v>240</v>
      </c>
      <c r="T438" s="33">
        <f>$T$15*I438</f>
        <v>2035</v>
      </c>
      <c r="U438" s="33">
        <f>$U$15*J438</f>
        <v>0</v>
      </c>
      <c r="V438" s="33">
        <f>$V$15*K438</f>
        <v>13668</v>
      </c>
      <c r="W438" s="33">
        <f>$W$15*L438</f>
        <v>0</v>
      </c>
      <c r="X438" s="33"/>
      <c r="Y438" s="34">
        <f>SUM(P438:W438)</f>
        <v>16183</v>
      </c>
    </row>
    <row r="439" spans="1:25">
      <c r="A439" s="63"/>
      <c r="B439" s="63"/>
      <c r="C439" s="6" t="s">
        <v>21</v>
      </c>
      <c r="D439" s="7">
        <v>3837</v>
      </c>
      <c r="E439" s="69">
        <v>0</v>
      </c>
      <c r="F439" s="69">
        <v>0</v>
      </c>
      <c r="G439" s="7">
        <v>41</v>
      </c>
      <c r="H439" s="69">
        <v>0</v>
      </c>
      <c r="I439" s="7">
        <v>49</v>
      </c>
      <c r="J439" s="70">
        <v>0</v>
      </c>
      <c r="K439" s="8">
        <v>3648</v>
      </c>
      <c r="L439" s="8">
        <v>99</v>
      </c>
      <c r="M439" s="35">
        <v>16.717748240813137</v>
      </c>
      <c r="P439" s="32">
        <f>E439*$P$15</f>
        <v>0</v>
      </c>
      <c r="Q439" s="33">
        <f>$Q$15*F439</f>
        <v>0</v>
      </c>
      <c r="R439" s="33">
        <f>$R$15*G439</f>
        <v>205</v>
      </c>
      <c r="S439" s="33">
        <f>$S$15*H439</f>
        <v>0</v>
      </c>
      <c r="T439" s="33">
        <f>$T$15*I439</f>
        <v>539</v>
      </c>
      <c r="U439" s="33">
        <f>$U$15*J439</f>
        <v>0</v>
      </c>
      <c r="V439" s="33">
        <f>$V$15*K439</f>
        <v>62016</v>
      </c>
      <c r="W439" s="33">
        <f>$W$15*L439</f>
        <v>1386</v>
      </c>
      <c r="X439" s="33"/>
      <c r="Y439" s="34">
        <f>SUM(P439:W439)</f>
        <v>64146</v>
      </c>
    </row>
    <row r="440" spans="1:25">
      <c r="A440" s="63"/>
      <c r="B440" s="63"/>
      <c r="C440" s="6" t="s">
        <v>22</v>
      </c>
      <c r="D440" s="7">
        <v>1574</v>
      </c>
      <c r="E440" s="69">
        <v>0</v>
      </c>
      <c r="F440" s="69">
        <v>0</v>
      </c>
      <c r="G440" s="7">
        <v>103</v>
      </c>
      <c r="H440" s="7">
        <v>56</v>
      </c>
      <c r="I440" s="7">
        <v>402</v>
      </c>
      <c r="J440" s="70">
        <v>0</v>
      </c>
      <c r="K440" s="8">
        <v>965</v>
      </c>
      <c r="L440" s="8">
        <v>48</v>
      </c>
      <c r="M440" s="35">
        <v>14.270648030495552</v>
      </c>
      <c r="P440" s="32">
        <f>E440*$P$15</f>
        <v>0</v>
      </c>
      <c r="Q440" s="33">
        <f>$Q$15*F440</f>
        <v>0</v>
      </c>
      <c r="R440" s="33">
        <f>$R$15*G440</f>
        <v>515</v>
      </c>
      <c r="S440" s="33">
        <f>$S$15*H440</f>
        <v>448</v>
      </c>
      <c r="T440" s="33">
        <f>$T$15*I440</f>
        <v>4422</v>
      </c>
      <c r="U440" s="33">
        <f>$U$15*J440</f>
        <v>0</v>
      </c>
      <c r="V440" s="33">
        <f>$V$15*K440</f>
        <v>16405</v>
      </c>
      <c r="W440" s="33">
        <f>$W$15*L440</f>
        <v>672</v>
      </c>
      <c r="X440" s="33"/>
      <c r="Y440" s="34">
        <f>SUM(P440:W440)</f>
        <v>22462</v>
      </c>
    </row>
    <row r="441" spans="1:25">
      <c r="A441" s="63"/>
      <c r="B441" s="63"/>
      <c r="C441" s="6" t="s">
        <v>23</v>
      </c>
      <c r="D441" s="7">
        <v>1411</v>
      </c>
      <c r="E441" s="69">
        <v>0</v>
      </c>
      <c r="F441" s="69">
        <v>0</v>
      </c>
      <c r="G441" s="69">
        <v>0</v>
      </c>
      <c r="H441" s="7">
        <v>56</v>
      </c>
      <c r="I441" s="7">
        <v>580</v>
      </c>
      <c r="J441" s="70">
        <v>0</v>
      </c>
      <c r="K441" s="8">
        <v>775</v>
      </c>
      <c r="L441" s="70">
        <v>0</v>
      </c>
      <c r="M441" s="35">
        <v>14.176470588235293</v>
      </c>
      <c r="P441" s="32">
        <f>E441*$P$15</f>
        <v>0</v>
      </c>
      <c r="Q441" s="33">
        <f>$Q$15*F441</f>
        <v>0</v>
      </c>
      <c r="R441" s="33">
        <f>$R$15*G441</f>
        <v>0</v>
      </c>
      <c r="S441" s="33">
        <f>$S$15*H441</f>
        <v>448</v>
      </c>
      <c r="T441" s="33">
        <f>$T$15*I441</f>
        <v>6380</v>
      </c>
      <c r="U441" s="33">
        <f>$U$15*J441</f>
        <v>0</v>
      </c>
      <c r="V441" s="33">
        <f>$V$15*K441</f>
        <v>13175</v>
      </c>
      <c r="W441" s="33">
        <f>$W$15*L441</f>
        <v>0</v>
      </c>
      <c r="X441" s="33"/>
      <c r="Y441" s="34">
        <f>SUM(P441:W441)</f>
        <v>20003</v>
      </c>
    </row>
    <row r="442" spans="1:25">
      <c r="A442" s="63"/>
      <c r="B442" s="63"/>
      <c r="C442" s="6" t="s">
        <v>24</v>
      </c>
      <c r="D442" s="7"/>
      <c r="E442" s="7"/>
      <c r="F442" s="7"/>
      <c r="G442" s="7"/>
      <c r="H442" s="7"/>
      <c r="I442" s="7"/>
      <c r="J442" s="8"/>
      <c r="K442" s="8"/>
      <c r="L442" s="8"/>
      <c r="M442" s="53"/>
    </row>
    <row r="443" spans="1:25">
      <c r="A443" s="63"/>
      <c r="B443" s="63"/>
      <c r="C443" s="9" t="s">
        <v>25</v>
      </c>
      <c r="D443" s="7">
        <v>6871</v>
      </c>
      <c r="E443" s="7">
        <v>462</v>
      </c>
      <c r="F443" s="7">
        <v>570</v>
      </c>
      <c r="G443" s="7">
        <v>1112</v>
      </c>
      <c r="H443" s="7">
        <v>1289</v>
      </c>
      <c r="I443" s="7">
        <v>2176</v>
      </c>
      <c r="J443" s="70">
        <v>0</v>
      </c>
      <c r="K443" s="8">
        <v>1155</v>
      </c>
      <c r="L443" s="8">
        <v>107</v>
      </c>
      <c r="M443" s="35">
        <v>9.0352204919225727</v>
      </c>
      <c r="P443" s="32">
        <f>E443*$P$15</f>
        <v>0</v>
      </c>
      <c r="Q443" s="33">
        <f>$Q$15*F443</f>
        <v>1140</v>
      </c>
      <c r="R443" s="33">
        <f>$R$15*G443</f>
        <v>5560</v>
      </c>
      <c r="S443" s="33">
        <f>$S$15*H443</f>
        <v>10312</v>
      </c>
      <c r="T443" s="33">
        <f>$T$15*I443</f>
        <v>23936</v>
      </c>
      <c r="U443" s="33">
        <f>$U$15*J443</f>
        <v>0</v>
      </c>
      <c r="V443" s="33">
        <f>$V$15*K443</f>
        <v>19635</v>
      </c>
      <c r="W443" s="33">
        <f>$W$15*L443</f>
        <v>1498</v>
      </c>
      <c r="X443" s="33"/>
      <c r="Y443" s="34">
        <f>SUM(P443:W443)</f>
        <v>62081</v>
      </c>
    </row>
    <row r="444" spans="1:25">
      <c r="A444" s="63"/>
      <c r="B444" s="63"/>
      <c r="C444" s="6" t="s">
        <v>1</v>
      </c>
      <c r="D444" s="7"/>
      <c r="E444" s="7"/>
      <c r="F444" s="7"/>
      <c r="G444" s="7"/>
      <c r="H444" s="7"/>
      <c r="I444" s="7"/>
      <c r="J444" s="8"/>
      <c r="K444" s="8"/>
      <c r="L444" s="8"/>
      <c r="M444" s="53"/>
      <c r="O444" s="31"/>
    </row>
    <row r="445" spans="1:25">
      <c r="A445" s="63"/>
      <c r="B445" s="63"/>
      <c r="C445" s="9" t="s">
        <v>2</v>
      </c>
      <c r="D445" s="69">
        <v>0</v>
      </c>
      <c r="E445" s="69">
        <v>0</v>
      </c>
      <c r="F445" s="69">
        <v>0</v>
      </c>
      <c r="G445" s="69">
        <v>0</v>
      </c>
      <c r="H445" s="69">
        <v>0</v>
      </c>
      <c r="I445" s="69">
        <v>0</v>
      </c>
      <c r="J445" s="70">
        <v>0</v>
      </c>
      <c r="K445" s="70">
        <v>0</v>
      </c>
      <c r="L445" s="70">
        <v>0</v>
      </c>
      <c r="M445" s="74">
        <v>0</v>
      </c>
      <c r="O445" s="31"/>
      <c r="P445" s="32">
        <f>E445*$P$15</f>
        <v>0</v>
      </c>
      <c r="Q445" s="33">
        <f>$Q$15*F445</f>
        <v>0</v>
      </c>
      <c r="R445" s="33">
        <f>$R$15*G445</f>
        <v>0</v>
      </c>
      <c r="S445" s="33">
        <f>$S$15*H445</f>
        <v>0</v>
      </c>
      <c r="T445" s="33">
        <f>$T$15*I445</f>
        <v>0</v>
      </c>
      <c r="U445" s="33">
        <f>$U$15*J445</f>
        <v>0</v>
      </c>
      <c r="V445" s="33">
        <f>$V$15*K445</f>
        <v>0</v>
      </c>
      <c r="W445" s="33">
        <f>$W$15*L445</f>
        <v>0</v>
      </c>
      <c r="X445" s="33"/>
      <c r="Y445" s="34">
        <f>SUM(P445:W445)</f>
        <v>0</v>
      </c>
    </row>
    <row r="446" spans="1:25">
      <c r="A446" s="63"/>
      <c r="B446" s="63"/>
      <c r="C446" s="6" t="s">
        <v>3</v>
      </c>
      <c r="D446" s="7"/>
      <c r="E446" s="7"/>
      <c r="F446" s="7"/>
      <c r="G446" s="7"/>
      <c r="H446" s="7"/>
      <c r="I446" s="7"/>
      <c r="J446" s="8"/>
      <c r="K446" s="8"/>
      <c r="L446" s="8"/>
      <c r="M446" s="53"/>
    </row>
    <row r="447" spans="1:25">
      <c r="A447" s="63"/>
      <c r="B447" s="63"/>
      <c r="C447" s="9" t="s">
        <v>4</v>
      </c>
      <c r="D447" s="7"/>
      <c r="E447" s="7"/>
      <c r="F447" s="7"/>
      <c r="G447" s="7"/>
      <c r="H447" s="7"/>
      <c r="I447" s="7"/>
      <c r="J447" s="8"/>
      <c r="K447" s="8"/>
      <c r="L447" s="8"/>
      <c r="M447" s="53"/>
    </row>
    <row r="448" spans="1:25">
      <c r="A448" s="63"/>
      <c r="B448" s="63"/>
      <c r="C448" s="9" t="s">
        <v>5</v>
      </c>
      <c r="D448" s="7">
        <v>2847</v>
      </c>
      <c r="E448" s="7">
        <v>535</v>
      </c>
      <c r="F448" s="7">
        <v>364</v>
      </c>
      <c r="G448" s="7">
        <v>719</v>
      </c>
      <c r="H448" s="7">
        <v>454</v>
      </c>
      <c r="I448" s="7">
        <v>525</v>
      </c>
      <c r="J448" s="70">
        <v>0</v>
      </c>
      <c r="K448" s="8">
        <v>250</v>
      </c>
      <c r="L448" s="70">
        <v>0</v>
      </c>
      <c r="M448" s="35">
        <v>6.3154197400772745</v>
      </c>
      <c r="P448" s="32">
        <f>E448*$P$15</f>
        <v>0</v>
      </c>
      <c r="Q448" s="33">
        <f>$Q$15*F448</f>
        <v>728</v>
      </c>
      <c r="R448" s="33">
        <f>$R$15*G448</f>
        <v>3595</v>
      </c>
      <c r="S448" s="33">
        <f>$S$15*H448</f>
        <v>3632</v>
      </c>
      <c r="T448" s="33">
        <f>$T$15*I448</f>
        <v>5775</v>
      </c>
      <c r="U448" s="33">
        <f>$U$15*J448</f>
        <v>0</v>
      </c>
      <c r="V448" s="33">
        <f>$V$15*K448</f>
        <v>4250</v>
      </c>
      <c r="W448" s="33">
        <f>$W$15*L448</f>
        <v>0</v>
      </c>
      <c r="X448" s="33"/>
      <c r="Y448" s="34">
        <f>SUM(P448:W448)</f>
        <v>17980</v>
      </c>
    </row>
    <row r="449" spans="1:25">
      <c r="A449" s="63"/>
      <c r="B449" s="63"/>
      <c r="C449" s="6" t="s">
        <v>28</v>
      </c>
      <c r="D449" s="7"/>
      <c r="E449" s="7"/>
      <c r="F449" s="7"/>
      <c r="G449" s="7"/>
      <c r="H449" s="7"/>
      <c r="I449" s="7"/>
      <c r="J449" s="8"/>
      <c r="K449" s="8"/>
      <c r="L449" s="8"/>
      <c r="M449" s="53"/>
      <c r="N449" s="31"/>
    </row>
    <row r="450" spans="1:25">
      <c r="A450" s="63"/>
      <c r="B450" s="63"/>
      <c r="C450" s="9" t="s">
        <v>29</v>
      </c>
      <c r="D450" s="7"/>
      <c r="E450" s="7"/>
      <c r="F450" s="7"/>
      <c r="G450" s="7"/>
      <c r="H450" s="7"/>
      <c r="I450" s="7"/>
      <c r="J450" s="8"/>
      <c r="K450" s="8"/>
      <c r="L450" s="8"/>
      <c r="M450" s="53"/>
    </row>
    <row r="451" spans="1:25">
      <c r="A451" s="63"/>
      <c r="B451" s="63"/>
      <c r="C451" s="9" t="s">
        <v>31</v>
      </c>
      <c r="D451" s="69">
        <v>0</v>
      </c>
      <c r="E451" s="69">
        <v>0</v>
      </c>
      <c r="F451" s="69">
        <v>0</v>
      </c>
      <c r="G451" s="69">
        <v>0</v>
      </c>
      <c r="H451" s="69">
        <v>0</v>
      </c>
      <c r="I451" s="69">
        <v>0</v>
      </c>
      <c r="J451" s="70">
        <v>0</v>
      </c>
      <c r="K451" s="70">
        <v>0</v>
      </c>
      <c r="L451" s="70">
        <v>0</v>
      </c>
      <c r="M451" s="74">
        <v>0</v>
      </c>
      <c r="P451" s="32">
        <f>E451*$P$15</f>
        <v>0</v>
      </c>
      <c r="Q451" s="33">
        <f>$Q$15*F451</f>
        <v>0</v>
      </c>
      <c r="R451" s="33">
        <f>$R$15*G451</f>
        <v>0</v>
      </c>
      <c r="S451" s="33">
        <f>$S$15*H451</f>
        <v>0</v>
      </c>
      <c r="T451" s="33">
        <f>$T$15*I451</f>
        <v>0</v>
      </c>
      <c r="U451" s="33">
        <f>$U$15*J451</f>
        <v>0</v>
      </c>
      <c r="V451" s="33">
        <f>$V$15*K451</f>
        <v>0</v>
      </c>
      <c r="W451" s="33">
        <f>$W$15*L451</f>
        <v>0</v>
      </c>
      <c r="X451" s="33"/>
      <c r="Y451" s="34">
        <f>SUM(P451:W451)</f>
        <v>0</v>
      </c>
    </row>
    <row r="452" spans="1:25">
      <c r="A452" s="63"/>
      <c r="B452" s="63"/>
      <c r="C452" s="6" t="s">
        <v>30</v>
      </c>
      <c r="D452" s="7"/>
      <c r="E452" s="7"/>
      <c r="F452" s="7"/>
      <c r="G452" s="7"/>
      <c r="H452" s="7"/>
      <c r="I452" s="7"/>
      <c r="J452" s="8"/>
      <c r="K452" s="8"/>
      <c r="L452" s="8"/>
      <c r="M452" s="53"/>
      <c r="P452" s="58"/>
      <c r="Q452" s="59"/>
      <c r="R452" s="59"/>
      <c r="S452" s="59"/>
      <c r="T452" s="59"/>
      <c r="U452" s="59"/>
      <c r="V452" s="59"/>
      <c r="W452" s="59"/>
      <c r="X452" s="59"/>
      <c r="Y452" s="60"/>
    </row>
    <row r="453" spans="1:25">
      <c r="A453" s="63"/>
      <c r="B453" s="63"/>
      <c r="C453" s="9" t="s">
        <v>36</v>
      </c>
      <c r="D453" s="7"/>
      <c r="E453" s="7"/>
      <c r="F453" s="7"/>
      <c r="G453" s="7"/>
      <c r="H453" s="7"/>
      <c r="I453" s="7"/>
      <c r="J453" s="8"/>
      <c r="K453" s="8"/>
      <c r="L453" s="8"/>
      <c r="M453" s="53"/>
    </row>
    <row r="454" spans="1:25">
      <c r="A454" s="63"/>
      <c r="B454" s="63"/>
      <c r="C454" s="9" t="s">
        <v>26</v>
      </c>
      <c r="D454" s="7">
        <v>3293</v>
      </c>
      <c r="E454" s="7">
        <v>375</v>
      </c>
      <c r="F454" s="7">
        <v>105</v>
      </c>
      <c r="G454" s="7">
        <v>481</v>
      </c>
      <c r="H454" s="7">
        <v>693</v>
      </c>
      <c r="I454" s="7">
        <v>1270</v>
      </c>
      <c r="J454" s="70">
        <v>0</v>
      </c>
      <c r="K454" s="8">
        <v>315</v>
      </c>
      <c r="L454" s="8">
        <v>54</v>
      </c>
      <c r="M454" s="35">
        <v>8.5757667780139695</v>
      </c>
    </row>
    <row r="455" spans="1:25" s="20" customFormat="1">
      <c r="A455" s="64"/>
      <c r="B455" s="64"/>
      <c r="C455" s="55"/>
      <c r="D455" s="56"/>
      <c r="E455" s="57"/>
      <c r="F455" s="57"/>
      <c r="G455" s="57"/>
      <c r="H455" s="57"/>
      <c r="I455" s="57"/>
      <c r="J455" s="57"/>
      <c r="K455" s="57"/>
      <c r="L455" s="57"/>
      <c r="M455" s="36"/>
      <c r="P455" s="32">
        <f>E454*$P$15</f>
        <v>0</v>
      </c>
      <c r="Q455" s="33">
        <f>$Q$15*F454</f>
        <v>210</v>
      </c>
      <c r="R455" s="33">
        <f>$R$15*G454</f>
        <v>2405</v>
      </c>
      <c r="S455" s="33">
        <f>$S$15*H454</f>
        <v>5544</v>
      </c>
      <c r="T455" s="33">
        <f>$T$15*I454</f>
        <v>13970</v>
      </c>
      <c r="U455" s="33">
        <f>$U$15*J454</f>
        <v>0</v>
      </c>
      <c r="V455" s="33">
        <f>$V$15*K454</f>
        <v>5355</v>
      </c>
      <c r="W455" s="33">
        <f>$W$15*L454</f>
        <v>756</v>
      </c>
      <c r="X455" s="33"/>
      <c r="Y455" s="34">
        <f>SUM(P455:W455)</f>
        <v>28240</v>
      </c>
    </row>
    <row r="456" spans="1:25">
      <c r="A456" s="63" t="s">
        <v>40</v>
      </c>
      <c r="B456" s="63"/>
      <c r="C456" s="6"/>
      <c r="D456" s="4">
        <v>89334</v>
      </c>
      <c r="E456" s="4">
        <v>419</v>
      </c>
      <c r="F456" s="4">
        <v>2095</v>
      </c>
      <c r="G456" s="4">
        <v>22445</v>
      </c>
      <c r="H456" s="4">
        <v>13566</v>
      </c>
      <c r="I456" s="4">
        <v>25533</v>
      </c>
      <c r="J456" s="5">
        <v>267</v>
      </c>
      <c r="K456" s="5">
        <v>24189</v>
      </c>
      <c r="L456" s="5">
        <v>820</v>
      </c>
      <c r="M456" s="30">
        <v>10.417478227774419</v>
      </c>
      <c r="P456" s="32">
        <f>E456*$P$15</f>
        <v>0</v>
      </c>
      <c r="Q456" s="33">
        <f>$Q$15*F456</f>
        <v>4190</v>
      </c>
      <c r="R456" s="33">
        <f>$R$15*G456</f>
        <v>112225</v>
      </c>
      <c r="S456" s="33">
        <f>$S$15*H456</f>
        <v>108528</v>
      </c>
      <c r="T456" s="33">
        <f>$T$15*I456</f>
        <v>280863</v>
      </c>
      <c r="U456" s="33">
        <f>$U$15*J456</f>
        <v>2136</v>
      </c>
      <c r="V456" s="33">
        <f>$V$15*K456</f>
        <v>411213</v>
      </c>
      <c r="W456" s="33">
        <f>$W$15*L456</f>
        <v>11480</v>
      </c>
      <c r="X456" s="33"/>
      <c r="Y456" s="34">
        <f>SUM(P456:W456)</f>
        <v>930635</v>
      </c>
    </row>
    <row r="457" spans="1:25">
      <c r="A457" s="63"/>
      <c r="B457" s="63"/>
      <c r="C457" s="6"/>
      <c r="D457" s="7"/>
      <c r="E457" s="7"/>
      <c r="F457" s="7"/>
      <c r="G457" s="7"/>
      <c r="H457" s="7"/>
      <c r="I457" s="7"/>
      <c r="J457" s="8"/>
      <c r="K457" s="8"/>
      <c r="L457" s="8"/>
      <c r="M457" s="45"/>
    </row>
    <row r="458" spans="1:25">
      <c r="A458" s="63"/>
      <c r="B458" s="63"/>
      <c r="C458" s="6" t="s">
        <v>27</v>
      </c>
      <c r="D458" s="7"/>
      <c r="E458" s="7"/>
      <c r="F458" s="7"/>
      <c r="G458" s="7"/>
      <c r="H458" s="7"/>
      <c r="I458" s="7"/>
      <c r="J458" s="8"/>
      <c r="K458" s="8"/>
      <c r="L458" s="8"/>
      <c r="M458" s="45"/>
    </row>
    <row r="459" spans="1:25">
      <c r="A459" s="63"/>
      <c r="B459" s="63"/>
      <c r="C459" s="6" t="s">
        <v>20</v>
      </c>
      <c r="D459" s="7">
        <v>3570</v>
      </c>
      <c r="E459" s="69">
        <v>0</v>
      </c>
      <c r="F459" s="69">
        <v>0</v>
      </c>
      <c r="G459" s="7">
        <v>242</v>
      </c>
      <c r="H459" s="7">
        <v>68</v>
      </c>
      <c r="I459" s="7">
        <v>830</v>
      </c>
      <c r="J459" s="8">
        <v>93</v>
      </c>
      <c r="K459" s="8">
        <v>2337</v>
      </c>
      <c r="L459" s="70">
        <v>0</v>
      </c>
      <c r="M459" s="35">
        <v>14.385714285714286</v>
      </c>
      <c r="P459" s="32">
        <f>E459*$P$15</f>
        <v>0</v>
      </c>
      <c r="Q459" s="33">
        <f>$Q$15*F459</f>
        <v>0</v>
      </c>
      <c r="R459" s="33">
        <f>$R$15*G459</f>
        <v>1210</v>
      </c>
      <c r="S459" s="33">
        <f>$S$15*H459</f>
        <v>544</v>
      </c>
      <c r="T459" s="33">
        <f>$T$15*I459</f>
        <v>9130</v>
      </c>
      <c r="U459" s="33">
        <f>$U$15*J459</f>
        <v>744</v>
      </c>
      <c r="V459" s="33">
        <f>$V$15*K459</f>
        <v>39729</v>
      </c>
      <c r="W459" s="33">
        <f>$W$15*L459</f>
        <v>0</v>
      </c>
      <c r="X459" s="33"/>
      <c r="Y459" s="34">
        <f>SUM(P459:W459)</f>
        <v>51357</v>
      </c>
    </row>
    <row r="460" spans="1:25">
      <c r="A460" s="63"/>
      <c r="B460" s="63"/>
      <c r="C460" s="6" t="s">
        <v>21</v>
      </c>
      <c r="D460" s="7">
        <v>10233</v>
      </c>
      <c r="E460" s="69">
        <v>0</v>
      </c>
      <c r="F460" s="69">
        <v>0</v>
      </c>
      <c r="G460" s="7">
        <v>63</v>
      </c>
      <c r="H460" s="7">
        <v>172</v>
      </c>
      <c r="I460" s="7">
        <v>771</v>
      </c>
      <c r="J460" s="70">
        <v>0</v>
      </c>
      <c r="K460" s="8">
        <v>9227</v>
      </c>
      <c r="L460" s="70">
        <v>0</v>
      </c>
      <c r="M460" s="35">
        <v>16.322779243623572</v>
      </c>
      <c r="P460" s="32">
        <f>E460*$P$15</f>
        <v>0</v>
      </c>
      <c r="Q460" s="33">
        <f>$Q$15*F460</f>
        <v>0</v>
      </c>
      <c r="R460" s="33">
        <f>$R$15*G460</f>
        <v>315</v>
      </c>
      <c r="S460" s="33">
        <f>$S$15*H460</f>
        <v>1376</v>
      </c>
      <c r="T460" s="33">
        <f>$T$15*I460</f>
        <v>8481</v>
      </c>
      <c r="U460" s="33">
        <f>$U$15*J460</f>
        <v>0</v>
      </c>
      <c r="V460" s="33">
        <f>$V$15*K460</f>
        <v>156859</v>
      </c>
      <c r="W460" s="33">
        <f>$W$15*L460</f>
        <v>0</v>
      </c>
      <c r="X460" s="33"/>
      <c r="Y460" s="34">
        <f>SUM(P460:W460)</f>
        <v>167031</v>
      </c>
    </row>
    <row r="461" spans="1:25">
      <c r="A461" s="63"/>
      <c r="B461" s="63"/>
      <c r="C461" s="6" t="s">
        <v>22</v>
      </c>
      <c r="D461" s="7">
        <v>4978</v>
      </c>
      <c r="E461" s="69">
        <v>0</v>
      </c>
      <c r="F461" s="69">
        <v>0</v>
      </c>
      <c r="G461" s="7">
        <v>159</v>
      </c>
      <c r="H461" s="7">
        <v>428</v>
      </c>
      <c r="I461" s="7">
        <v>1431</v>
      </c>
      <c r="J461" s="70">
        <v>0</v>
      </c>
      <c r="K461" s="8">
        <v>2881</v>
      </c>
      <c r="L461" s="8">
        <v>79</v>
      </c>
      <c r="M461" s="35">
        <v>14.070510245078344</v>
      </c>
      <c r="P461" s="32">
        <f>E461*$P$15</f>
        <v>0</v>
      </c>
      <c r="Q461" s="33">
        <f>$Q$15*F461</f>
        <v>0</v>
      </c>
      <c r="R461" s="33">
        <f>$R$15*G461</f>
        <v>795</v>
      </c>
      <c r="S461" s="33">
        <f>$S$15*H461</f>
        <v>3424</v>
      </c>
      <c r="T461" s="33">
        <f>$T$15*I461</f>
        <v>15741</v>
      </c>
      <c r="U461" s="33">
        <f>$U$15*J461</f>
        <v>0</v>
      </c>
      <c r="V461" s="33">
        <f>$V$15*K461</f>
        <v>48977</v>
      </c>
      <c r="W461" s="33">
        <f>$W$15*L461</f>
        <v>1106</v>
      </c>
      <c r="X461" s="33"/>
      <c r="Y461" s="34">
        <f>SUM(P461:W461)</f>
        <v>70043</v>
      </c>
    </row>
    <row r="462" spans="1:25">
      <c r="A462" s="63"/>
      <c r="B462" s="63"/>
      <c r="C462" s="6" t="s">
        <v>23</v>
      </c>
      <c r="D462" s="7">
        <v>4838</v>
      </c>
      <c r="E462" s="69">
        <v>0</v>
      </c>
      <c r="F462" s="69">
        <v>0</v>
      </c>
      <c r="G462" s="69">
        <v>0</v>
      </c>
      <c r="H462" s="69">
        <v>0</v>
      </c>
      <c r="I462" s="7">
        <v>2395</v>
      </c>
      <c r="J462" s="70">
        <v>0</v>
      </c>
      <c r="K462" s="8">
        <v>2261</v>
      </c>
      <c r="L462" s="8">
        <v>182</v>
      </c>
      <c r="M462" s="35">
        <v>13.916907813145928</v>
      </c>
      <c r="P462" s="32">
        <f>E462*$P$15</f>
        <v>0</v>
      </c>
      <c r="Q462" s="33">
        <f>$Q$15*F462</f>
        <v>0</v>
      </c>
      <c r="R462" s="33">
        <f>$R$15*G462</f>
        <v>0</v>
      </c>
      <c r="S462" s="33">
        <f>$S$15*H462</f>
        <v>0</v>
      </c>
      <c r="T462" s="33">
        <f>$T$15*I462</f>
        <v>26345</v>
      </c>
      <c r="U462" s="33">
        <f>$U$15*J462</f>
        <v>0</v>
      </c>
      <c r="V462" s="33">
        <f>$V$15*K462</f>
        <v>38437</v>
      </c>
      <c r="W462" s="33">
        <f>$W$15*L462</f>
        <v>2548</v>
      </c>
      <c r="X462" s="33"/>
      <c r="Y462" s="34">
        <f>SUM(P462:W462)</f>
        <v>67330</v>
      </c>
    </row>
    <row r="463" spans="1:25">
      <c r="A463" s="63"/>
      <c r="B463" s="63"/>
      <c r="C463" s="6" t="s">
        <v>24</v>
      </c>
      <c r="D463" s="7"/>
      <c r="E463" s="7"/>
      <c r="F463" s="7"/>
      <c r="G463" s="7"/>
      <c r="H463" s="7"/>
      <c r="I463" s="7"/>
      <c r="J463" s="8"/>
      <c r="K463" s="8"/>
      <c r="L463" s="8"/>
      <c r="M463" s="53"/>
    </row>
    <row r="464" spans="1:25">
      <c r="A464" s="63"/>
      <c r="B464" s="63"/>
      <c r="C464" s="9" t="s">
        <v>25</v>
      </c>
      <c r="D464" s="7">
        <v>19214</v>
      </c>
      <c r="E464" s="69">
        <v>0</v>
      </c>
      <c r="F464" s="7">
        <v>435</v>
      </c>
      <c r="G464" s="7">
        <v>5597</v>
      </c>
      <c r="H464" s="7">
        <v>3288</v>
      </c>
      <c r="I464" s="7">
        <v>6634</v>
      </c>
      <c r="J464" s="8">
        <v>174</v>
      </c>
      <c r="K464" s="8">
        <v>3001</v>
      </c>
      <c r="L464" s="8">
        <v>85</v>
      </c>
      <c r="M464" s="35">
        <v>9.4583116477568439</v>
      </c>
      <c r="P464" s="32">
        <f>E464*$P$15</f>
        <v>0</v>
      </c>
      <c r="Q464" s="33">
        <f>$Q$15*F464</f>
        <v>870</v>
      </c>
      <c r="R464" s="33">
        <f>$R$15*G464</f>
        <v>27985</v>
      </c>
      <c r="S464" s="33">
        <f>$S$15*H464</f>
        <v>26304</v>
      </c>
      <c r="T464" s="33">
        <f>$T$15*I464</f>
        <v>72974</v>
      </c>
      <c r="U464" s="33">
        <f>$U$15*J464</f>
        <v>1392</v>
      </c>
      <c r="V464" s="33">
        <f>$V$15*K464</f>
        <v>51017</v>
      </c>
      <c r="W464" s="33">
        <f>$W$15*L464</f>
        <v>1190</v>
      </c>
      <c r="X464" s="33"/>
      <c r="Y464" s="34">
        <f>SUM(P464:W464)</f>
        <v>181732</v>
      </c>
    </row>
    <row r="465" spans="1:25">
      <c r="A465" s="63"/>
      <c r="B465" s="63"/>
      <c r="C465" s="6" t="s">
        <v>1</v>
      </c>
      <c r="D465" s="7"/>
      <c r="E465" s="7"/>
      <c r="F465" s="7"/>
      <c r="G465" s="7"/>
      <c r="H465" s="7"/>
      <c r="I465" s="7"/>
      <c r="J465" s="8"/>
      <c r="K465" s="8"/>
      <c r="L465" s="8"/>
      <c r="M465" s="53"/>
      <c r="O465" s="31"/>
    </row>
    <row r="466" spans="1:25">
      <c r="A466" s="63"/>
      <c r="B466" s="63"/>
      <c r="C466" s="9" t="s">
        <v>2</v>
      </c>
      <c r="D466" s="7">
        <v>76</v>
      </c>
      <c r="E466" s="69">
        <v>0</v>
      </c>
      <c r="F466" s="69">
        <v>0</v>
      </c>
      <c r="G466" s="7">
        <v>76</v>
      </c>
      <c r="H466" s="69">
        <v>0</v>
      </c>
      <c r="I466" s="69">
        <v>0</v>
      </c>
      <c r="J466" s="70">
        <v>0</v>
      </c>
      <c r="K466" s="70">
        <v>0</v>
      </c>
      <c r="L466" s="70">
        <v>0</v>
      </c>
      <c r="M466" s="35">
        <v>5</v>
      </c>
      <c r="P466" s="32">
        <f>E466*$P$15</f>
        <v>0</v>
      </c>
      <c r="Q466" s="33">
        <f>$Q$15*F466</f>
        <v>0</v>
      </c>
      <c r="R466" s="33">
        <f>$R$15*G466</f>
        <v>380</v>
      </c>
      <c r="S466" s="33">
        <f>$S$15*H466</f>
        <v>0</v>
      </c>
      <c r="T466" s="33">
        <f>$T$15*I466</f>
        <v>0</v>
      </c>
      <c r="U466" s="33">
        <f>$U$15*J466</f>
        <v>0</v>
      </c>
      <c r="V466" s="33">
        <f>$V$15*K466</f>
        <v>0</v>
      </c>
      <c r="W466" s="33">
        <f>$W$15*L466</f>
        <v>0</v>
      </c>
      <c r="X466" s="33"/>
      <c r="Y466" s="34">
        <f>SUM(P466:W466)</f>
        <v>380</v>
      </c>
    </row>
    <row r="467" spans="1:25">
      <c r="A467" s="63"/>
      <c r="B467" s="63"/>
      <c r="C467" s="6" t="s">
        <v>3</v>
      </c>
      <c r="D467" s="7"/>
      <c r="E467" s="7"/>
      <c r="F467" s="7"/>
      <c r="G467" s="7"/>
      <c r="H467" s="7"/>
      <c r="I467" s="7"/>
      <c r="J467" s="8"/>
      <c r="K467" s="8"/>
      <c r="L467" s="8"/>
      <c r="M467" s="53"/>
    </row>
    <row r="468" spans="1:25">
      <c r="A468" s="63"/>
      <c r="B468" s="63"/>
      <c r="C468" s="9" t="s">
        <v>4</v>
      </c>
      <c r="D468" s="7"/>
      <c r="E468" s="7"/>
      <c r="F468" s="7"/>
      <c r="G468" s="7"/>
      <c r="H468" s="7"/>
      <c r="I468" s="7"/>
      <c r="J468" s="8"/>
      <c r="K468" s="8"/>
      <c r="L468" s="8"/>
      <c r="M468" s="53"/>
    </row>
    <row r="469" spans="1:25">
      <c r="A469" s="63"/>
      <c r="B469" s="63"/>
      <c r="C469" s="9" t="s">
        <v>5</v>
      </c>
      <c r="D469" s="7">
        <v>16970</v>
      </c>
      <c r="E469" s="7">
        <v>65</v>
      </c>
      <c r="F469" s="7">
        <v>806</v>
      </c>
      <c r="G469" s="7">
        <v>5907</v>
      </c>
      <c r="H469" s="7">
        <v>2893</v>
      </c>
      <c r="I469" s="7">
        <v>5286</v>
      </c>
      <c r="J469" s="70">
        <v>0</v>
      </c>
      <c r="K469" s="8">
        <v>1725</v>
      </c>
      <c r="L469" s="8">
        <v>288</v>
      </c>
      <c r="M469" s="35">
        <v>8.5912787271655855</v>
      </c>
      <c r="P469" s="32">
        <f>E469*$P$15</f>
        <v>0</v>
      </c>
      <c r="Q469" s="33">
        <f>$Q$15*F469</f>
        <v>1612</v>
      </c>
      <c r="R469" s="33">
        <f>$R$15*G469</f>
        <v>29535</v>
      </c>
      <c r="S469" s="33">
        <f>$S$15*H469</f>
        <v>23144</v>
      </c>
      <c r="T469" s="33">
        <f>$T$15*I469</f>
        <v>58146</v>
      </c>
      <c r="U469" s="33">
        <f>$U$15*J469</f>
        <v>0</v>
      </c>
      <c r="V469" s="33">
        <f>$V$15*K469</f>
        <v>29325</v>
      </c>
      <c r="W469" s="33">
        <f>$W$15*L469</f>
        <v>4032</v>
      </c>
      <c r="X469" s="33"/>
      <c r="Y469" s="34">
        <f>SUM(P469:W469)</f>
        <v>145794</v>
      </c>
    </row>
    <row r="470" spans="1:25">
      <c r="A470" s="63"/>
      <c r="B470" s="63"/>
      <c r="C470" s="6" t="s">
        <v>28</v>
      </c>
      <c r="D470" s="7"/>
      <c r="E470" s="7"/>
      <c r="F470" s="7"/>
      <c r="G470" s="7"/>
      <c r="H470" s="7"/>
      <c r="I470" s="7"/>
      <c r="J470" s="8"/>
      <c r="K470" s="8"/>
      <c r="L470" s="8"/>
      <c r="M470" s="53"/>
    </row>
    <row r="471" spans="1:25">
      <c r="A471" s="63"/>
      <c r="B471" s="63"/>
      <c r="C471" s="9" t="s">
        <v>29</v>
      </c>
      <c r="D471" s="7"/>
      <c r="E471" s="7"/>
      <c r="F471" s="7"/>
      <c r="G471" s="7"/>
      <c r="H471" s="7"/>
      <c r="I471" s="7"/>
      <c r="J471" s="8"/>
      <c r="K471" s="8"/>
      <c r="L471" s="8"/>
      <c r="M471" s="53"/>
      <c r="N471" s="31"/>
    </row>
    <row r="472" spans="1:25">
      <c r="A472" s="63"/>
      <c r="B472" s="63"/>
      <c r="C472" s="9" t="s">
        <v>31</v>
      </c>
      <c r="D472" s="7">
        <v>7614</v>
      </c>
      <c r="E472" s="7">
        <v>93</v>
      </c>
      <c r="F472" s="7">
        <v>70</v>
      </c>
      <c r="G472" s="7">
        <v>1955</v>
      </c>
      <c r="H472" s="7">
        <v>2280</v>
      </c>
      <c r="I472" s="7">
        <v>2197</v>
      </c>
      <c r="J472" s="70">
        <v>0</v>
      </c>
      <c r="K472" s="8">
        <v>1019</v>
      </c>
      <c r="L472" s="70">
        <v>0</v>
      </c>
      <c r="M472" s="35">
        <v>9.1469661150512209</v>
      </c>
      <c r="P472" s="32">
        <f>E472*$P$15</f>
        <v>0</v>
      </c>
      <c r="Q472" s="33">
        <f>$Q$15*F472</f>
        <v>140</v>
      </c>
      <c r="R472" s="33">
        <f>$R$15*G472</f>
        <v>9775</v>
      </c>
      <c r="S472" s="33">
        <f>$S$15*H472</f>
        <v>18240</v>
      </c>
      <c r="T472" s="33">
        <f>$T$15*I472</f>
        <v>24167</v>
      </c>
      <c r="U472" s="33">
        <f>$U$15*J472</f>
        <v>0</v>
      </c>
      <c r="V472" s="33">
        <f>$V$15*K472</f>
        <v>17323</v>
      </c>
      <c r="W472" s="33">
        <f>$W$15*L472</f>
        <v>0</v>
      </c>
      <c r="X472" s="33"/>
      <c r="Y472" s="34">
        <f>SUM(P472:W472)</f>
        <v>69645</v>
      </c>
    </row>
    <row r="473" spans="1:25">
      <c r="A473" s="63"/>
      <c r="B473" s="63"/>
      <c r="C473" s="6" t="s">
        <v>30</v>
      </c>
      <c r="D473" s="7"/>
      <c r="E473" s="7"/>
      <c r="F473" s="7"/>
      <c r="G473" s="7"/>
      <c r="H473" s="7"/>
      <c r="I473" s="7"/>
      <c r="J473" s="8"/>
      <c r="K473" s="8"/>
      <c r="L473" s="8"/>
      <c r="M473" s="53"/>
    </row>
    <row r="474" spans="1:25">
      <c r="A474" s="63"/>
      <c r="B474" s="63"/>
      <c r="C474" s="9" t="s">
        <v>36</v>
      </c>
      <c r="D474" s="7"/>
      <c r="E474" s="7"/>
      <c r="F474" s="7"/>
      <c r="G474" s="7"/>
      <c r="H474" s="7"/>
      <c r="I474" s="7"/>
      <c r="J474" s="8"/>
      <c r="K474" s="8"/>
      <c r="L474" s="8"/>
      <c r="M474" s="53"/>
    </row>
    <row r="475" spans="1:25">
      <c r="A475" s="63"/>
      <c r="B475" s="63"/>
      <c r="C475" s="9" t="s">
        <v>26</v>
      </c>
      <c r="D475" s="7">
        <v>21841</v>
      </c>
      <c r="E475" s="7">
        <v>261</v>
      </c>
      <c r="F475" s="7">
        <v>784</v>
      </c>
      <c r="G475" s="7">
        <v>8446</v>
      </c>
      <c r="H475" s="7">
        <v>4437</v>
      </c>
      <c r="I475" s="7">
        <v>5989</v>
      </c>
      <c r="J475" s="70">
        <v>0</v>
      </c>
      <c r="K475" s="8">
        <v>1738</v>
      </c>
      <c r="L475" s="8">
        <v>186</v>
      </c>
      <c r="M475" s="35">
        <v>8.1188132411519618</v>
      </c>
      <c r="P475" s="32">
        <f>E475*$P$15</f>
        <v>0</v>
      </c>
      <c r="Q475" s="33">
        <f>$Q$15*F475</f>
        <v>1568</v>
      </c>
      <c r="R475" s="33">
        <f>$R$15*G475</f>
        <v>42230</v>
      </c>
      <c r="S475" s="33">
        <f>$S$15*H475</f>
        <v>35496</v>
      </c>
      <c r="T475" s="33">
        <f>$T$15*I475</f>
        <v>65879</v>
      </c>
      <c r="U475" s="33">
        <f>$U$15*J475</f>
        <v>0</v>
      </c>
      <c r="V475" s="33">
        <f>$V$15*K475</f>
        <v>29546</v>
      </c>
      <c r="W475" s="33">
        <f>$W$15*L475</f>
        <v>2604</v>
      </c>
      <c r="X475" s="33"/>
      <c r="Y475" s="34">
        <f>SUM(P475:W475)</f>
        <v>177323</v>
      </c>
    </row>
    <row r="476" spans="1:25">
      <c r="A476" s="63"/>
      <c r="B476" s="63"/>
      <c r="C476" s="6"/>
      <c r="D476" s="7"/>
      <c r="E476" s="7"/>
      <c r="F476" s="7"/>
      <c r="G476" s="7"/>
      <c r="H476" s="7"/>
      <c r="I476" s="7"/>
      <c r="J476" s="8"/>
      <c r="K476" s="8"/>
      <c r="L476" s="8"/>
      <c r="M476" s="45"/>
    </row>
    <row r="477" spans="1:25">
      <c r="A477" s="63"/>
      <c r="B477" s="63" t="s">
        <v>37</v>
      </c>
      <c r="C477" s="6"/>
      <c r="D477" s="4">
        <v>49398</v>
      </c>
      <c r="E477" s="4">
        <v>265</v>
      </c>
      <c r="F477" s="4">
        <v>851</v>
      </c>
      <c r="G477" s="4">
        <v>13160</v>
      </c>
      <c r="H477" s="4">
        <v>8800</v>
      </c>
      <c r="I477" s="4">
        <v>15449</v>
      </c>
      <c r="J477" s="5">
        <v>93</v>
      </c>
      <c r="K477" s="5">
        <v>10492</v>
      </c>
      <c r="L477" s="5">
        <v>288</v>
      </c>
      <c r="M477" s="30">
        <v>9.939289040042107</v>
      </c>
      <c r="P477" s="32">
        <f>E477*$P$15</f>
        <v>0</v>
      </c>
      <c r="Q477" s="33">
        <f>$Q$15*F477</f>
        <v>1702</v>
      </c>
      <c r="R477" s="33">
        <f>$R$15*G477</f>
        <v>65800</v>
      </c>
      <c r="S477" s="33">
        <f>$S$15*H477</f>
        <v>70400</v>
      </c>
      <c r="T477" s="33">
        <f>$T$15*I477</f>
        <v>169939</v>
      </c>
      <c r="U477" s="33">
        <f>$U$15*J477</f>
        <v>744</v>
      </c>
      <c r="V477" s="33">
        <f>$V$15*K477</f>
        <v>178364</v>
      </c>
      <c r="W477" s="33">
        <f>$W$15*L477</f>
        <v>4032</v>
      </c>
      <c r="X477" s="33"/>
      <c r="Y477" s="34">
        <f>SUM(P477:W477)</f>
        <v>490981</v>
      </c>
    </row>
    <row r="478" spans="1:25">
      <c r="A478" s="63"/>
      <c r="B478" s="63"/>
      <c r="C478" s="6"/>
      <c r="D478" s="4"/>
      <c r="E478" s="4"/>
      <c r="F478" s="4"/>
      <c r="G478" s="4"/>
      <c r="H478" s="4"/>
      <c r="I478" s="4"/>
      <c r="J478" s="5"/>
      <c r="K478" s="5"/>
      <c r="L478" s="5"/>
      <c r="M478" s="45"/>
    </row>
    <row r="479" spans="1:25">
      <c r="A479" s="63"/>
      <c r="B479" s="63"/>
      <c r="C479" s="6" t="s">
        <v>27</v>
      </c>
      <c r="D479" s="7"/>
      <c r="E479" s="7"/>
      <c r="F479" s="7"/>
      <c r="G479" s="7"/>
      <c r="H479" s="7"/>
      <c r="I479" s="7"/>
      <c r="J479" s="8"/>
      <c r="K479" s="8"/>
      <c r="L479" s="8"/>
      <c r="M479" s="53"/>
    </row>
    <row r="480" spans="1:25">
      <c r="A480" s="63"/>
      <c r="B480" s="63"/>
      <c r="C480" s="6" t="s">
        <v>20</v>
      </c>
      <c r="D480" s="7">
        <v>1999</v>
      </c>
      <c r="E480" s="69">
        <v>0</v>
      </c>
      <c r="F480" s="69">
        <v>0</v>
      </c>
      <c r="G480" s="7">
        <v>242</v>
      </c>
      <c r="H480" s="7">
        <v>68</v>
      </c>
      <c r="I480" s="7">
        <v>423</v>
      </c>
      <c r="J480" s="8">
        <v>93</v>
      </c>
      <c r="K480" s="8">
        <v>1173</v>
      </c>
      <c r="L480" s="70">
        <v>0</v>
      </c>
      <c r="M480" s="35">
        <v>13.552776388194097</v>
      </c>
      <c r="P480" s="32">
        <f>E480*$P$15</f>
        <v>0</v>
      </c>
      <c r="Q480" s="33">
        <f>$Q$15*F480</f>
        <v>0</v>
      </c>
      <c r="R480" s="33">
        <f>$R$15*G480</f>
        <v>1210</v>
      </c>
      <c r="S480" s="33">
        <f>$S$15*H480</f>
        <v>544</v>
      </c>
      <c r="T480" s="33">
        <f>$T$15*I480</f>
        <v>4653</v>
      </c>
      <c r="U480" s="33">
        <f>$U$15*J480</f>
        <v>744</v>
      </c>
      <c r="V480" s="33">
        <f>$V$15*K480</f>
        <v>19941</v>
      </c>
      <c r="W480" s="33">
        <f>$W$15*L480</f>
        <v>0</v>
      </c>
      <c r="X480" s="33"/>
      <c r="Y480" s="34">
        <f>SUM(P480:W480)</f>
        <v>27092</v>
      </c>
    </row>
    <row r="481" spans="1:25">
      <c r="A481" s="63"/>
      <c r="B481" s="63"/>
      <c r="C481" s="6" t="s">
        <v>21</v>
      </c>
      <c r="D481" s="7">
        <v>3538</v>
      </c>
      <c r="E481" s="69">
        <v>0</v>
      </c>
      <c r="F481" s="69">
        <v>0</v>
      </c>
      <c r="G481" s="7">
        <v>63</v>
      </c>
      <c r="H481" s="7">
        <v>172</v>
      </c>
      <c r="I481" s="7">
        <v>323</v>
      </c>
      <c r="J481" s="70">
        <v>0</v>
      </c>
      <c r="K481" s="8">
        <v>2980</v>
      </c>
      <c r="L481" s="70">
        <v>0</v>
      </c>
      <c r="M481" s="35">
        <v>15.801017524024873</v>
      </c>
      <c r="P481" s="32">
        <f>E481*$P$15</f>
        <v>0</v>
      </c>
      <c r="Q481" s="33">
        <f>$Q$15*F481</f>
        <v>0</v>
      </c>
      <c r="R481" s="33">
        <f>$R$15*G481</f>
        <v>315</v>
      </c>
      <c r="S481" s="33">
        <f>$S$15*H481</f>
        <v>1376</v>
      </c>
      <c r="T481" s="33">
        <f>$T$15*I481</f>
        <v>3553</v>
      </c>
      <c r="U481" s="33">
        <f>$U$15*J481</f>
        <v>0</v>
      </c>
      <c r="V481" s="33">
        <f>$V$15*K481</f>
        <v>50660</v>
      </c>
      <c r="W481" s="33">
        <f>$W$15*L481</f>
        <v>0</v>
      </c>
      <c r="X481" s="33"/>
      <c r="Y481" s="34">
        <f>SUM(P481:W481)</f>
        <v>55904</v>
      </c>
    </row>
    <row r="482" spans="1:25">
      <c r="A482" s="63"/>
      <c r="B482" s="63"/>
      <c r="C482" s="6" t="s">
        <v>22</v>
      </c>
      <c r="D482" s="7">
        <v>3151</v>
      </c>
      <c r="E482" s="69">
        <v>0</v>
      </c>
      <c r="F482" s="69">
        <v>0</v>
      </c>
      <c r="G482" s="7">
        <v>159</v>
      </c>
      <c r="H482" s="7">
        <v>428</v>
      </c>
      <c r="I482" s="7">
        <v>855</v>
      </c>
      <c r="J482" s="70">
        <v>0</v>
      </c>
      <c r="K482" s="8">
        <v>1709</v>
      </c>
      <c r="L482" s="70">
        <v>0</v>
      </c>
      <c r="M482" s="35">
        <v>13.543954300222152</v>
      </c>
      <c r="P482" s="32">
        <f>E482*$P$15</f>
        <v>0</v>
      </c>
      <c r="Q482" s="33">
        <f>$Q$15*F482</f>
        <v>0</v>
      </c>
      <c r="R482" s="33">
        <f>$R$15*G482</f>
        <v>795</v>
      </c>
      <c r="S482" s="33">
        <f>$S$15*H482</f>
        <v>3424</v>
      </c>
      <c r="T482" s="33">
        <f>$T$15*I482</f>
        <v>9405</v>
      </c>
      <c r="U482" s="33">
        <f>$U$15*J482</f>
        <v>0</v>
      </c>
      <c r="V482" s="33">
        <f>$V$15*K482</f>
        <v>29053</v>
      </c>
      <c r="W482" s="33">
        <f>$W$15*L482</f>
        <v>0</v>
      </c>
      <c r="X482" s="33"/>
      <c r="Y482" s="34">
        <f>SUM(P482:W482)</f>
        <v>42677</v>
      </c>
    </row>
    <row r="483" spans="1:25">
      <c r="A483" s="63"/>
      <c r="B483" s="63"/>
      <c r="C483" s="6" t="s">
        <v>23</v>
      </c>
      <c r="D483" s="7">
        <v>999</v>
      </c>
      <c r="E483" s="69">
        <v>0</v>
      </c>
      <c r="F483" s="69">
        <v>0</v>
      </c>
      <c r="G483" s="69">
        <v>0</v>
      </c>
      <c r="H483" s="69">
        <v>0</v>
      </c>
      <c r="I483" s="7">
        <v>756</v>
      </c>
      <c r="J483" s="70">
        <v>0</v>
      </c>
      <c r="K483" s="8">
        <v>243</v>
      </c>
      <c r="L483" s="70">
        <v>0</v>
      </c>
      <c r="M483" s="35">
        <v>12.45945945945946</v>
      </c>
      <c r="P483" s="32">
        <f>E483*$P$15</f>
        <v>0</v>
      </c>
      <c r="Q483" s="33">
        <f>$Q$15*F483</f>
        <v>0</v>
      </c>
      <c r="R483" s="33">
        <f>$R$15*G483</f>
        <v>0</v>
      </c>
      <c r="S483" s="33">
        <f>$S$15*H483</f>
        <v>0</v>
      </c>
      <c r="T483" s="33">
        <f>$T$15*I483</f>
        <v>8316</v>
      </c>
      <c r="U483" s="33">
        <f>$U$15*J483</f>
        <v>0</v>
      </c>
      <c r="V483" s="33">
        <f>$V$15*K483</f>
        <v>4131</v>
      </c>
      <c r="W483" s="33">
        <f>$W$15*L483</f>
        <v>0</v>
      </c>
      <c r="X483" s="33"/>
      <c r="Y483" s="34">
        <f>SUM(P483:W483)</f>
        <v>12447</v>
      </c>
    </row>
    <row r="484" spans="1:25">
      <c r="A484" s="63"/>
      <c r="B484" s="63"/>
      <c r="C484" s="6" t="s">
        <v>24</v>
      </c>
      <c r="D484" s="7"/>
      <c r="E484" s="7"/>
      <c r="F484" s="7"/>
      <c r="G484" s="7"/>
      <c r="H484" s="7"/>
      <c r="I484" s="7"/>
      <c r="J484" s="8"/>
      <c r="K484" s="8"/>
      <c r="L484" s="8"/>
      <c r="M484" s="35"/>
      <c r="P484" s="32"/>
      <c r="Q484" s="33"/>
      <c r="R484" s="33"/>
      <c r="S484" s="33"/>
      <c r="T484" s="33"/>
      <c r="U484" s="33"/>
      <c r="V484" s="33"/>
      <c r="W484" s="33"/>
      <c r="X484" s="33"/>
      <c r="Y484" s="34"/>
    </row>
    <row r="485" spans="1:25">
      <c r="A485" s="63"/>
      <c r="B485" s="63"/>
      <c r="C485" s="9" t="s">
        <v>25</v>
      </c>
      <c r="D485" s="7">
        <v>6999</v>
      </c>
      <c r="E485" s="69">
        <v>0</v>
      </c>
      <c r="F485" s="7">
        <v>70</v>
      </c>
      <c r="G485" s="7">
        <v>1963</v>
      </c>
      <c r="H485" s="7">
        <v>1224</v>
      </c>
      <c r="I485" s="7">
        <v>2429</v>
      </c>
      <c r="J485" s="70">
        <v>0</v>
      </c>
      <c r="K485" s="8">
        <v>1313</v>
      </c>
      <c r="L485" s="70">
        <v>0</v>
      </c>
      <c r="M485" s="35">
        <v>9.8281183026146586</v>
      </c>
      <c r="P485" s="32">
        <f>E485*$P$15</f>
        <v>0</v>
      </c>
      <c r="Q485" s="33">
        <f>$Q$15*F485</f>
        <v>140</v>
      </c>
      <c r="R485" s="33">
        <f>$R$15*G485</f>
        <v>9815</v>
      </c>
      <c r="S485" s="33">
        <f>$S$15*H485</f>
        <v>9792</v>
      </c>
      <c r="T485" s="33">
        <f>$T$15*I485</f>
        <v>26719</v>
      </c>
      <c r="U485" s="33">
        <f>$U$15*J485</f>
        <v>0</v>
      </c>
      <c r="V485" s="33">
        <f>$V$15*K485</f>
        <v>22321</v>
      </c>
      <c r="W485" s="33">
        <f>$W$15*L485</f>
        <v>0</v>
      </c>
      <c r="X485" s="33"/>
      <c r="Y485" s="34">
        <f>SUM(P485:W485)</f>
        <v>68787</v>
      </c>
    </row>
    <row r="486" spans="1:25">
      <c r="A486" s="63"/>
      <c r="B486" s="63"/>
      <c r="C486" s="6" t="s">
        <v>1</v>
      </c>
      <c r="D486" s="7"/>
      <c r="E486" s="7"/>
      <c r="F486" s="7"/>
      <c r="G486" s="7"/>
      <c r="H486" s="7"/>
      <c r="I486" s="7"/>
      <c r="J486" s="8"/>
      <c r="K486" s="8"/>
      <c r="L486" s="8"/>
      <c r="M486" s="35"/>
      <c r="O486" s="31"/>
      <c r="P486" s="32"/>
      <c r="Q486" s="33"/>
      <c r="R486" s="33"/>
      <c r="S486" s="33"/>
      <c r="T486" s="33"/>
      <c r="U486" s="33"/>
      <c r="V486" s="33"/>
      <c r="W486" s="33"/>
      <c r="X486" s="33"/>
      <c r="Y486" s="34"/>
    </row>
    <row r="487" spans="1:25">
      <c r="A487" s="63"/>
      <c r="B487" s="63"/>
      <c r="C487" s="9" t="s">
        <v>2</v>
      </c>
      <c r="D487" s="7">
        <v>76</v>
      </c>
      <c r="E487" s="69">
        <v>0</v>
      </c>
      <c r="F487" s="69">
        <v>0</v>
      </c>
      <c r="G487" s="7">
        <v>76</v>
      </c>
      <c r="H487" s="69">
        <v>0</v>
      </c>
      <c r="I487" s="69">
        <v>0</v>
      </c>
      <c r="J487" s="70">
        <v>0</v>
      </c>
      <c r="K487" s="70">
        <v>0</v>
      </c>
      <c r="L487" s="70">
        <v>0</v>
      </c>
      <c r="M487" s="35">
        <v>5</v>
      </c>
      <c r="P487" s="32">
        <f>E487*$P$15</f>
        <v>0</v>
      </c>
      <c r="Q487" s="33">
        <f>$Q$15*F487</f>
        <v>0</v>
      </c>
      <c r="R487" s="33">
        <f>$R$15*G487</f>
        <v>380</v>
      </c>
      <c r="S487" s="33">
        <f>$S$15*H487</f>
        <v>0</v>
      </c>
      <c r="T487" s="33">
        <f>$T$15*I487</f>
        <v>0</v>
      </c>
      <c r="U487" s="33">
        <f>$U$15*J487</f>
        <v>0</v>
      </c>
      <c r="V487" s="33">
        <f>$V$15*K487</f>
        <v>0</v>
      </c>
      <c r="W487" s="33">
        <f>$W$15*L487</f>
        <v>0</v>
      </c>
      <c r="X487" s="33"/>
      <c r="Y487" s="34">
        <f>SUM(P487:W487)</f>
        <v>380</v>
      </c>
    </row>
    <row r="488" spans="1:25">
      <c r="A488" s="63"/>
      <c r="B488" s="63"/>
      <c r="C488" s="6" t="s">
        <v>3</v>
      </c>
      <c r="D488" s="7"/>
      <c r="E488" s="7"/>
      <c r="F488" s="7"/>
      <c r="G488" s="7"/>
      <c r="H488" s="7"/>
      <c r="I488" s="7"/>
      <c r="J488" s="8"/>
      <c r="K488" s="8"/>
      <c r="L488" s="8"/>
      <c r="M488" s="53"/>
    </row>
    <row r="489" spans="1:25">
      <c r="A489" s="63"/>
      <c r="B489" s="63"/>
      <c r="C489" s="9" t="s">
        <v>4</v>
      </c>
      <c r="D489" s="7"/>
      <c r="E489" s="7"/>
      <c r="F489" s="7"/>
      <c r="G489" s="7"/>
      <c r="H489" s="7"/>
      <c r="I489" s="7"/>
      <c r="J489" s="8"/>
      <c r="K489" s="8"/>
      <c r="L489" s="8"/>
      <c r="M489" s="35"/>
      <c r="P489" s="32"/>
      <c r="Q489" s="33"/>
      <c r="R489" s="33"/>
      <c r="S489" s="33"/>
      <c r="T489" s="33"/>
      <c r="U489" s="33"/>
      <c r="V489" s="33"/>
      <c r="W489" s="33"/>
      <c r="X489" s="33"/>
      <c r="Y489" s="34"/>
    </row>
    <row r="490" spans="1:25">
      <c r="A490" s="63"/>
      <c r="B490" s="63"/>
      <c r="C490" s="9" t="s">
        <v>5</v>
      </c>
      <c r="D490" s="7">
        <v>12326</v>
      </c>
      <c r="E490" s="69">
        <v>0</v>
      </c>
      <c r="F490" s="7">
        <v>164</v>
      </c>
      <c r="G490" s="7">
        <v>3666</v>
      </c>
      <c r="H490" s="7">
        <v>1908</v>
      </c>
      <c r="I490" s="7">
        <v>4775</v>
      </c>
      <c r="J490" s="70">
        <v>0</v>
      </c>
      <c r="K490" s="8">
        <v>1525</v>
      </c>
      <c r="L490" s="8">
        <v>288</v>
      </c>
      <c r="M490" s="35">
        <v>9.4437773811455461</v>
      </c>
      <c r="P490" s="32">
        <f>E490*$P$15</f>
        <v>0</v>
      </c>
      <c r="Q490" s="33">
        <f>$Q$15*F490</f>
        <v>328</v>
      </c>
      <c r="R490" s="33">
        <f>$R$15*G490</f>
        <v>18330</v>
      </c>
      <c r="S490" s="33">
        <f>$S$15*H490</f>
        <v>15264</v>
      </c>
      <c r="T490" s="33">
        <f>$T$15*I490</f>
        <v>52525</v>
      </c>
      <c r="U490" s="33">
        <f>$U$15*J490</f>
        <v>0</v>
      </c>
      <c r="V490" s="33">
        <f>$V$15*K490</f>
        <v>25925</v>
      </c>
      <c r="W490" s="33">
        <f>$W$15*L490</f>
        <v>4032</v>
      </c>
      <c r="X490" s="33"/>
      <c r="Y490" s="34">
        <f>SUM(P490:W490)</f>
        <v>116404</v>
      </c>
    </row>
    <row r="491" spans="1:25">
      <c r="A491" s="63"/>
      <c r="B491" s="63"/>
      <c r="C491" s="6" t="s">
        <v>28</v>
      </c>
      <c r="D491" s="7"/>
      <c r="E491" s="7"/>
      <c r="F491" s="7"/>
      <c r="G491" s="7"/>
      <c r="H491" s="7"/>
      <c r="I491" s="7"/>
      <c r="J491" s="8"/>
      <c r="K491" s="8"/>
      <c r="L491" s="8"/>
      <c r="M491" s="53"/>
    </row>
    <row r="492" spans="1:25">
      <c r="A492" s="63"/>
      <c r="B492" s="63"/>
      <c r="C492" s="9" t="s">
        <v>29</v>
      </c>
      <c r="D492" s="7"/>
      <c r="E492" s="7"/>
      <c r="F492" s="7"/>
      <c r="G492" s="7"/>
      <c r="H492" s="7"/>
      <c r="I492" s="7"/>
      <c r="J492" s="8"/>
      <c r="K492" s="8"/>
      <c r="L492" s="8"/>
      <c r="M492" s="35"/>
      <c r="N492" s="31"/>
      <c r="P492" s="32"/>
      <c r="Q492" s="33"/>
      <c r="R492" s="33"/>
      <c r="S492" s="33"/>
      <c r="T492" s="33"/>
      <c r="U492" s="33"/>
      <c r="V492" s="33"/>
      <c r="W492" s="33"/>
      <c r="X492" s="33"/>
      <c r="Y492" s="34"/>
    </row>
    <row r="493" spans="1:25">
      <c r="A493" s="63"/>
      <c r="B493" s="63"/>
      <c r="C493" s="9" t="s">
        <v>31</v>
      </c>
      <c r="D493" s="7">
        <v>7360</v>
      </c>
      <c r="E493" s="7">
        <v>93</v>
      </c>
      <c r="F493" s="7">
        <v>70</v>
      </c>
      <c r="G493" s="7">
        <v>1955</v>
      </c>
      <c r="H493" s="7">
        <v>2198</v>
      </c>
      <c r="I493" s="7">
        <v>2197</v>
      </c>
      <c r="J493" s="70">
        <v>0</v>
      </c>
      <c r="K493" s="8">
        <v>847</v>
      </c>
      <c r="L493" s="70">
        <v>0</v>
      </c>
      <c r="M493" s="35">
        <v>8.976222826086957</v>
      </c>
      <c r="P493" s="32">
        <f>E493*$P$15</f>
        <v>0</v>
      </c>
      <c r="Q493" s="33">
        <f>$Q$15*F493</f>
        <v>140</v>
      </c>
      <c r="R493" s="33">
        <f>$R$15*G493</f>
        <v>9775</v>
      </c>
      <c r="S493" s="33">
        <f>$S$15*H493</f>
        <v>17584</v>
      </c>
      <c r="T493" s="33">
        <f>$T$15*I493</f>
        <v>24167</v>
      </c>
      <c r="U493" s="33">
        <f>$U$15*J493</f>
        <v>0</v>
      </c>
      <c r="V493" s="33">
        <f>$V$15*K493</f>
        <v>14399</v>
      </c>
      <c r="W493" s="33">
        <f>$W$15*L493</f>
        <v>0</v>
      </c>
      <c r="X493" s="33"/>
      <c r="Y493" s="34">
        <f>SUM(P493:W493)</f>
        <v>66065</v>
      </c>
    </row>
    <row r="494" spans="1:25">
      <c r="A494" s="63"/>
      <c r="B494" s="63"/>
      <c r="C494" s="6" t="s">
        <v>30</v>
      </c>
      <c r="D494" s="7"/>
      <c r="E494" s="7"/>
      <c r="F494" s="7"/>
      <c r="G494" s="7"/>
      <c r="H494" s="7"/>
      <c r="I494" s="7"/>
      <c r="J494" s="8"/>
      <c r="K494" s="8"/>
      <c r="L494" s="8"/>
      <c r="M494" s="53"/>
    </row>
    <row r="495" spans="1:25">
      <c r="A495" s="63"/>
      <c r="B495" s="63"/>
      <c r="C495" s="9" t="s">
        <v>36</v>
      </c>
      <c r="D495" s="7"/>
      <c r="E495" s="7"/>
      <c r="F495" s="7"/>
      <c r="G495" s="7"/>
      <c r="H495" s="7"/>
      <c r="I495" s="7"/>
      <c r="J495" s="8"/>
      <c r="K495" s="8"/>
      <c r="L495" s="8"/>
      <c r="M495" s="53"/>
    </row>
    <row r="496" spans="1:25">
      <c r="A496" s="63"/>
      <c r="B496" s="63"/>
      <c r="C496" s="9" t="s">
        <v>26</v>
      </c>
      <c r="D496" s="7">
        <v>12950</v>
      </c>
      <c r="E496" s="7">
        <v>172</v>
      </c>
      <c r="F496" s="7">
        <v>547</v>
      </c>
      <c r="G496" s="7">
        <v>5036</v>
      </c>
      <c r="H496" s="7">
        <v>2802</v>
      </c>
      <c r="I496" s="7">
        <v>3691</v>
      </c>
      <c r="J496" s="70">
        <v>0</v>
      </c>
      <c r="K496" s="8">
        <v>702</v>
      </c>
      <c r="L496" s="70">
        <v>0</v>
      </c>
      <c r="M496" s="35">
        <v>7.8166023166023164</v>
      </c>
      <c r="P496" s="32">
        <f>E496*$P$15</f>
        <v>0</v>
      </c>
      <c r="Q496" s="33">
        <f>$Q$15*F496</f>
        <v>1094</v>
      </c>
      <c r="R496" s="33">
        <f>$R$15*G496</f>
        <v>25180</v>
      </c>
      <c r="S496" s="33">
        <f>$S$15*H496</f>
        <v>22416</v>
      </c>
      <c r="T496" s="33">
        <f>$T$15*I496</f>
        <v>40601</v>
      </c>
      <c r="U496" s="33">
        <f>$U$15*J496</f>
        <v>0</v>
      </c>
      <c r="V496" s="33">
        <f>$V$15*K496</f>
        <v>11934</v>
      </c>
      <c r="W496" s="33">
        <f>$W$15*L496</f>
        <v>0</v>
      </c>
      <c r="X496" s="33"/>
      <c r="Y496" s="34">
        <f>SUM(P496:W496)</f>
        <v>101225</v>
      </c>
    </row>
    <row r="497" spans="1:25">
      <c r="A497" s="63"/>
      <c r="B497" s="63"/>
      <c r="C497" s="6"/>
      <c r="D497" s="7"/>
      <c r="E497" s="7"/>
      <c r="F497" s="7"/>
      <c r="G497" s="7"/>
      <c r="H497" s="7"/>
      <c r="I497" s="7"/>
      <c r="J497" s="8"/>
      <c r="K497" s="8"/>
      <c r="L497" s="8"/>
      <c r="M497" s="45"/>
    </row>
    <row r="498" spans="1:25">
      <c r="A498" s="63"/>
      <c r="B498" s="63" t="s">
        <v>38</v>
      </c>
      <c r="C498" s="6"/>
      <c r="D498" s="4">
        <v>39936</v>
      </c>
      <c r="E498" s="4">
        <v>154</v>
      </c>
      <c r="F498" s="4">
        <v>1244</v>
      </c>
      <c r="G498" s="4">
        <v>9285</v>
      </c>
      <c r="H498" s="4">
        <v>4766</v>
      </c>
      <c r="I498" s="4">
        <v>10084</v>
      </c>
      <c r="J498" s="5">
        <v>174</v>
      </c>
      <c r="K498" s="5">
        <v>13697</v>
      </c>
      <c r="L498" s="5">
        <v>532</v>
      </c>
      <c r="M498" s="30">
        <v>11.008964342948717</v>
      </c>
      <c r="P498" s="32">
        <f>E498*$P$15</f>
        <v>0</v>
      </c>
      <c r="Q498" s="33">
        <f>$Q$15*F498</f>
        <v>2488</v>
      </c>
      <c r="R498" s="33">
        <f>$R$15*G498</f>
        <v>46425</v>
      </c>
      <c r="S498" s="33">
        <f>$S$15*H498</f>
        <v>38128</v>
      </c>
      <c r="T498" s="33">
        <f>$T$15*I498</f>
        <v>110924</v>
      </c>
      <c r="U498" s="33">
        <f>$U$15*J498</f>
        <v>1392</v>
      </c>
      <c r="V498" s="33">
        <f>$V$15*K498</f>
        <v>232849</v>
      </c>
      <c r="W498" s="33">
        <f>$W$15*L498</f>
        <v>7448</v>
      </c>
      <c r="X498" s="33"/>
      <c r="Y498" s="34">
        <f>SUM(P498:W498)</f>
        <v>439654</v>
      </c>
    </row>
    <row r="499" spans="1:25">
      <c r="A499" s="63"/>
      <c r="B499" s="63"/>
      <c r="C499" s="6"/>
      <c r="D499" s="7"/>
      <c r="E499" s="7"/>
      <c r="F499" s="7"/>
      <c r="G499" s="7"/>
      <c r="H499" s="7"/>
      <c r="I499" s="7"/>
      <c r="J499" s="8"/>
      <c r="K499" s="8"/>
      <c r="L499" s="8"/>
      <c r="M499" s="45"/>
    </row>
    <row r="500" spans="1:25">
      <c r="A500" s="63"/>
      <c r="B500" s="63"/>
      <c r="C500" s="6" t="s">
        <v>27</v>
      </c>
      <c r="D500" s="7"/>
      <c r="E500" s="7"/>
      <c r="F500" s="7"/>
      <c r="G500" s="7"/>
      <c r="H500" s="7"/>
      <c r="I500" s="7"/>
      <c r="J500" s="8"/>
      <c r="K500" s="8"/>
      <c r="L500" s="8"/>
      <c r="M500" s="45"/>
    </row>
    <row r="501" spans="1:25">
      <c r="A501" s="63"/>
      <c r="B501" s="63"/>
      <c r="C501" s="6" t="s">
        <v>20</v>
      </c>
      <c r="D501" s="7">
        <v>1571</v>
      </c>
      <c r="E501" s="69">
        <v>0</v>
      </c>
      <c r="F501" s="69">
        <v>0</v>
      </c>
      <c r="G501" s="69">
        <v>0</v>
      </c>
      <c r="H501" s="69">
        <v>0</v>
      </c>
      <c r="I501" s="7">
        <v>407</v>
      </c>
      <c r="J501" s="70">
        <v>0</v>
      </c>
      <c r="K501" s="8">
        <v>1164</v>
      </c>
      <c r="L501" s="70">
        <v>0</v>
      </c>
      <c r="M501" s="35">
        <v>15.445576066199873</v>
      </c>
      <c r="P501" s="32">
        <f>E501*$P$15</f>
        <v>0</v>
      </c>
      <c r="Q501" s="33">
        <f>$Q$15*F501</f>
        <v>0</v>
      </c>
      <c r="R501" s="33">
        <f>$R$15*G501</f>
        <v>0</v>
      </c>
      <c r="S501" s="33">
        <f>$S$15*H501</f>
        <v>0</v>
      </c>
      <c r="T501" s="33">
        <f>$T$15*I501</f>
        <v>4477</v>
      </c>
      <c r="U501" s="33">
        <f>$U$15*J501</f>
        <v>0</v>
      </c>
      <c r="V501" s="33">
        <f>$V$15*K501</f>
        <v>19788</v>
      </c>
      <c r="W501" s="33">
        <f>$W$15*L501</f>
        <v>0</v>
      </c>
      <c r="X501" s="33"/>
      <c r="Y501" s="34">
        <f>SUM(P501:W501)</f>
        <v>24265</v>
      </c>
    </row>
    <row r="502" spans="1:25">
      <c r="A502" s="63"/>
      <c r="B502" s="63"/>
      <c r="C502" s="6" t="s">
        <v>21</v>
      </c>
      <c r="D502" s="7">
        <v>6695</v>
      </c>
      <c r="E502" s="69">
        <v>0</v>
      </c>
      <c r="F502" s="69">
        <v>0</v>
      </c>
      <c r="G502" s="69">
        <v>0</v>
      </c>
      <c r="H502" s="69">
        <v>0</v>
      </c>
      <c r="I502" s="7">
        <v>448</v>
      </c>
      <c r="J502" s="70">
        <v>0</v>
      </c>
      <c r="K502" s="8">
        <v>6247</v>
      </c>
      <c r="L502" s="70">
        <v>0</v>
      </c>
      <c r="M502" s="35">
        <v>16.598506348020912</v>
      </c>
      <c r="P502" s="32">
        <f>E502*$P$15</f>
        <v>0</v>
      </c>
      <c r="Q502" s="33">
        <f>$Q$15*F502</f>
        <v>0</v>
      </c>
      <c r="R502" s="33">
        <f>$R$15*G502</f>
        <v>0</v>
      </c>
      <c r="S502" s="33">
        <f>$S$15*H502</f>
        <v>0</v>
      </c>
      <c r="T502" s="33">
        <f>$T$15*I502</f>
        <v>4928</v>
      </c>
      <c r="U502" s="33">
        <f>$U$15*J502</f>
        <v>0</v>
      </c>
      <c r="V502" s="33">
        <f>$V$15*K502</f>
        <v>106199</v>
      </c>
      <c r="W502" s="33">
        <f>$W$15*L502</f>
        <v>0</v>
      </c>
      <c r="X502" s="33"/>
      <c r="Y502" s="34">
        <f>SUM(P502:W502)</f>
        <v>111127</v>
      </c>
    </row>
    <row r="503" spans="1:25">
      <c r="A503" s="63"/>
      <c r="B503" s="63"/>
      <c r="C503" s="6" t="s">
        <v>22</v>
      </c>
      <c r="D503" s="7">
        <v>1827</v>
      </c>
      <c r="E503" s="69">
        <v>0</v>
      </c>
      <c r="F503" s="69">
        <v>0</v>
      </c>
      <c r="G503" s="69">
        <v>0</v>
      </c>
      <c r="H503" s="69">
        <v>0</v>
      </c>
      <c r="I503" s="7">
        <v>576</v>
      </c>
      <c r="J503" s="70">
        <v>0</v>
      </c>
      <c r="K503" s="8">
        <v>1172</v>
      </c>
      <c r="L503" s="8">
        <v>79</v>
      </c>
      <c r="M503" s="35">
        <v>14.978653530377668</v>
      </c>
      <c r="P503" s="32">
        <f>E503*$P$15</f>
        <v>0</v>
      </c>
      <c r="Q503" s="33">
        <f>$Q$15*F503</f>
        <v>0</v>
      </c>
      <c r="R503" s="33">
        <f>$R$15*G503</f>
        <v>0</v>
      </c>
      <c r="S503" s="33">
        <f>$S$15*H503</f>
        <v>0</v>
      </c>
      <c r="T503" s="33">
        <f>$T$15*I503</f>
        <v>6336</v>
      </c>
      <c r="U503" s="33">
        <f>$U$15*J503</f>
        <v>0</v>
      </c>
      <c r="V503" s="33">
        <f>$V$15*K503</f>
        <v>19924</v>
      </c>
      <c r="W503" s="33">
        <f>$W$15*L503</f>
        <v>1106</v>
      </c>
      <c r="X503" s="33"/>
      <c r="Y503" s="34">
        <f>SUM(P503:W503)</f>
        <v>27366</v>
      </c>
    </row>
    <row r="504" spans="1:25">
      <c r="A504" s="63"/>
      <c r="B504" s="63"/>
      <c r="C504" s="6" t="s">
        <v>23</v>
      </c>
      <c r="D504" s="7">
        <v>3839</v>
      </c>
      <c r="E504" s="69">
        <v>0</v>
      </c>
      <c r="F504" s="69">
        <v>0</v>
      </c>
      <c r="G504" s="69">
        <v>0</v>
      </c>
      <c r="H504" s="69">
        <v>0</v>
      </c>
      <c r="I504" s="7">
        <v>1639</v>
      </c>
      <c r="J504" s="70">
        <v>0</v>
      </c>
      <c r="K504" s="8">
        <v>2018</v>
      </c>
      <c r="L504" s="8">
        <v>182</v>
      </c>
      <c r="M504" s="35">
        <v>14.296170877832768</v>
      </c>
      <c r="P504" s="32">
        <f>E504*$P$15</f>
        <v>0</v>
      </c>
      <c r="Q504" s="33">
        <f>$Q$15*F504</f>
        <v>0</v>
      </c>
      <c r="R504" s="33">
        <f>$R$15*G504</f>
        <v>0</v>
      </c>
      <c r="S504" s="33">
        <f>$S$15*H504</f>
        <v>0</v>
      </c>
      <c r="T504" s="33">
        <f>$T$15*I504</f>
        <v>18029</v>
      </c>
      <c r="U504" s="33">
        <f>$U$15*J504</f>
        <v>0</v>
      </c>
      <c r="V504" s="33">
        <f>$V$15*K504</f>
        <v>34306</v>
      </c>
      <c r="W504" s="33">
        <f>$W$15*L504</f>
        <v>2548</v>
      </c>
      <c r="X504" s="33"/>
      <c r="Y504" s="34">
        <f>SUM(P504:W504)</f>
        <v>54883</v>
      </c>
    </row>
    <row r="505" spans="1:25">
      <c r="A505" s="63"/>
      <c r="B505" s="63"/>
      <c r="C505" s="6" t="s">
        <v>24</v>
      </c>
      <c r="D505" s="7"/>
      <c r="E505" s="7"/>
      <c r="F505" s="7"/>
      <c r="G505" s="7"/>
      <c r="H505" s="7"/>
      <c r="I505" s="7"/>
      <c r="J505" s="8"/>
      <c r="K505" s="8"/>
      <c r="L505" s="8"/>
      <c r="M505" s="53"/>
    </row>
    <row r="506" spans="1:25">
      <c r="A506" s="63"/>
      <c r="B506" s="63"/>
      <c r="C506" s="9" t="s">
        <v>25</v>
      </c>
      <c r="D506" s="7">
        <v>12215</v>
      </c>
      <c r="E506" s="69">
        <v>0</v>
      </c>
      <c r="F506" s="7">
        <v>365</v>
      </c>
      <c r="G506" s="7">
        <v>3634</v>
      </c>
      <c r="H506" s="7">
        <v>2064</v>
      </c>
      <c r="I506" s="7">
        <v>4205</v>
      </c>
      <c r="J506" s="8">
        <v>174</v>
      </c>
      <c r="K506" s="8">
        <v>1688</v>
      </c>
      <c r="L506" s="8">
        <v>85</v>
      </c>
      <c r="M506" s="35">
        <v>9.2464183381088834</v>
      </c>
      <c r="P506" s="32">
        <f>E506*$P$15</f>
        <v>0</v>
      </c>
      <c r="Q506" s="33">
        <f>$Q$15*F506</f>
        <v>730</v>
      </c>
      <c r="R506" s="33">
        <f>$R$15*G506</f>
        <v>18170</v>
      </c>
      <c r="S506" s="33">
        <f>$S$15*H506</f>
        <v>16512</v>
      </c>
      <c r="T506" s="33">
        <f>$T$15*I506</f>
        <v>46255</v>
      </c>
      <c r="U506" s="33">
        <f>$U$15*J506</f>
        <v>1392</v>
      </c>
      <c r="V506" s="33">
        <f>$V$15*K506</f>
        <v>28696</v>
      </c>
      <c r="W506" s="33">
        <f>$W$15*L506</f>
        <v>1190</v>
      </c>
      <c r="X506" s="33"/>
      <c r="Y506" s="34">
        <f>SUM(P506:W506)</f>
        <v>112945</v>
      </c>
    </row>
    <row r="507" spans="1:25">
      <c r="A507" s="63"/>
      <c r="B507" s="63"/>
      <c r="C507" s="6" t="s">
        <v>1</v>
      </c>
      <c r="D507" s="7"/>
      <c r="E507" s="7"/>
      <c r="F507" s="7"/>
      <c r="G507" s="7"/>
      <c r="H507" s="7"/>
      <c r="I507" s="7"/>
      <c r="J507" s="8"/>
      <c r="K507" s="8"/>
      <c r="L507" s="8"/>
      <c r="M507" s="53"/>
      <c r="O507" s="31"/>
    </row>
    <row r="508" spans="1:25">
      <c r="A508" s="63"/>
      <c r="B508" s="63"/>
      <c r="C508" s="9" t="s">
        <v>2</v>
      </c>
      <c r="D508" s="69">
        <v>0</v>
      </c>
      <c r="E508" s="69">
        <v>0</v>
      </c>
      <c r="F508" s="69">
        <v>0</v>
      </c>
      <c r="G508" s="69">
        <v>0</v>
      </c>
      <c r="H508" s="69">
        <v>0</v>
      </c>
      <c r="I508" s="69">
        <v>0</v>
      </c>
      <c r="J508" s="70">
        <v>0</v>
      </c>
      <c r="K508" s="70">
        <v>0</v>
      </c>
      <c r="L508" s="70">
        <v>0</v>
      </c>
      <c r="M508" s="74">
        <v>0</v>
      </c>
      <c r="P508" s="32">
        <f>E508*$P$15</f>
        <v>0</v>
      </c>
      <c r="Q508" s="33">
        <f>$Q$15*F508</f>
        <v>0</v>
      </c>
      <c r="R508" s="33">
        <f>$R$15*G508</f>
        <v>0</v>
      </c>
      <c r="S508" s="33">
        <f>$S$15*H508</f>
        <v>0</v>
      </c>
      <c r="T508" s="33">
        <f>$T$15*I508</f>
        <v>0</v>
      </c>
      <c r="U508" s="33">
        <f>$U$15*J508</f>
        <v>0</v>
      </c>
      <c r="V508" s="33">
        <f>$V$15*K508</f>
        <v>0</v>
      </c>
      <c r="W508" s="33">
        <f>$W$15*L508</f>
        <v>0</v>
      </c>
      <c r="X508" s="33"/>
      <c r="Y508" s="34">
        <f>SUM(P508:W508)</f>
        <v>0</v>
      </c>
    </row>
    <row r="509" spans="1:25">
      <c r="A509" s="63"/>
      <c r="B509" s="63"/>
      <c r="C509" s="6" t="s">
        <v>3</v>
      </c>
      <c r="D509" s="7"/>
      <c r="E509" s="7"/>
      <c r="F509" s="7"/>
      <c r="G509" s="7"/>
      <c r="H509" s="7"/>
      <c r="I509" s="7"/>
      <c r="J509" s="8"/>
      <c r="K509" s="8"/>
      <c r="L509" s="8"/>
      <c r="M509" s="53"/>
    </row>
    <row r="510" spans="1:25">
      <c r="A510" s="63"/>
      <c r="B510" s="63"/>
      <c r="C510" s="9" t="s">
        <v>4</v>
      </c>
      <c r="D510" s="7"/>
      <c r="E510" s="7"/>
      <c r="F510" s="7"/>
      <c r="G510" s="7"/>
      <c r="H510" s="7"/>
      <c r="I510" s="7"/>
      <c r="J510" s="8"/>
      <c r="K510" s="8"/>
      <c r="L510" s="8"/>
      <c r="M510" s="53"/>
    </row>
    <row r="511" spans="1:25">
      <c r="A511" s="63"/>
      <c r="B511" s="63"/>
      <c r="C511" s="9" t="s">
        <v>5</v>
      </c>
      <c r="D511" s="7">
        <v>4644</v>
      </c>
      <c r="E511" s="7">
        <v>65</v>
      </c>
      <c r="F511" s="7">
        <v>642</v>
      </c>
      <c r="G511" s="7">
        <v>2241</v>
      </c>
      <c r="H511" s="7">
        <v>985</v>
      </c>
      <c r="I511" s="7">
        <v>511</v>
      </c>
      <c r="J511" s="70">
        <v>0</v>
      </c>
      <c r="K511" s="8">
        <v>200</v>
      </c>
      <c r="L511" s="70">
        <v>0</v>
      </c>
      <c r="M511" s="35">
        <v>6.3285960378983637</v>
      </c>
      <c r="P511" s="32">
        <f>E511*$P$15</f>
        <v>0</v>
      </c>
      <c r="Q511" s="33">
        <f>$Q$15*F511</f>
        <v>1284</v>
      </c>
      <c r="R511" s="33">
        <f>$R$15*G511</f>
        <v>11205</v>
      </c>
      <c r="S511" s="33">
        <f>$S$15*H511</f>
        <v>7880</v>
      </c>
      <c r="T511" s="33">
        <f>$T$15*I511</f>
        <v>5621</v>
      </c>
      <c r="U511" s="33">
        <f>$U$15*J511</f>
        <v>0</v>
      </c>
      <c r="V511" s="33">
        <f>$V$15*K511</f>
        <v>3400</v>
      </c>
      <c r="W511" s="33">
        <f>$W$15*L511</f>
        <v>0</v>
      </c>
      <c r="X511" s="33"/>
      <c r="Y511" s="34">
        <f>SUM(P511:W511)</f>
        <v>29390</v>
      </c>
    </row>
    <row r="512" spans="1:25">
      <c r="A512" s="63"/>
      <c r="B512" s="63"/>
      <c r="C512" s="6" t="s">
        <v>28</v>
      </c>
      <c r="D512" s="7"/>
      <c r="E512" s="7"/>
      <c r="F512" s="7"/>
      <c r="G512" s="7"/>
      <c r="H512" s="7"/>
      <c r="I512" s="7"/>
      <c r="J512" s="8"/>
      <c r="K512" s="8"/>
      <c r="L512" s="8"/>
      <c r="M512" s="53"/>
      <c r="N512" s="31"/>
    </row>
    <row r="513" spans="1:25">
      <c r="A513" s="63"/>
      <c r="B513" s="63"/>
      <c r="C513" s="9" t="s">
        <v>29</v>
      </c>
      <c r="D513" s="7"/>
      <c r="E513" s="7"/>
      <c r="F513" s="7"/>
      <c r="G513" s="7"/>
      <c r="H513" s="7"/>
      <c r="I513" s="7"/>
      <c r="J513" s="8"/>
      <c r="K513" s="8"/>
      <c r="L513" s="8"/>
      <c r="M513" s="53"/>
    </row>
    <row r="514" spans="1:25">
      <c r="A514" s="63"/>
      <c r="B514" s="63"/>
      <c r="C514" s="9" t="s">
        <v>31</v>
      </c>
      <c r="D514" s="7">
        <v>254</v>
      </c>
      <c r="E514" s="69">
        <v>0</v>
      </c>
      <c r="F514" s="69">
        <v>0</v>
      </c>
      <c r="G514" s="69">
        <v>0</v>
      </c>
      <c r="H514" s="7">
        <v>82</v>
      </c>
      <c r="I514" s="69">
        <v>0</v>
      </c>
      <c r="J514" s="70">
        <v>0</v>
      </c>
      <c r="K514" s="8">
        <v>172</v>
      </c>
      <c r="L514" s="70">
        <v>0</v>
      </c>
      <c r="M514" s="35">
        <v>14.094488188976378</v>
      </c>
      <c r="P514" s="32">
        <f>E514*$P$15</f>
        <v>0</v>
      </c>
      <c r="Q514" s="33">
        <f>$Q$15*F514</f>
        <v>0</v>
      </c>
      <c r="R514" s="33">
        <f>$R$15*G514</f>
        <v>0</v>
      </c>
      <c r="S514" s="33">
        <f>$S$15*H514</f>
        <v>656</v>
      </c>
      <c r="T514" s="33">
        <f>$T$15*I514</f>
        <v>0</v>
      </c>
      <c r="U514" s="33">
        <f>$U$15*J514</f>
        <v>0</v>
      </c>
      <c r="V514" s="33">
        <f>$V$15*K514</f>
        <v>2924</v>
      </c>
      <c r="W514" s="33">
        <f>$W$15*L514</f>
        <v>0</v>
      </c>
      <c r="X514" s="33"/>
      <c r="Y514" s="34">
        <f>SUM(P514:W514)</f>
        <v>3580</v>
      </c>
    </row>
    <row r="515" spans="1:25">
      <c r="A515" s="63"/>
      <c r="B515" s="63"/>
      <c r="C515" s="6" t="s">
        <v>30</v>
      </c>
      <c r="D515" s="7"/>
      <c r="E515" s="7"/>
      <c r="F515" s="7"/>
      <c r="G515" s="7"/>
      <c r="H515" s="7"/>
      <c r="I515" s="7"/>
      <c r="J515" s="8"/>
      <c r="K515" s="8"/>
      <c r="L515" s="8"/>
      <c r="M515" s="53"/>
      <c r="P515" s="58"/>
      <c r="Q515" s="59"/>
      <c r="R515" s="59"/>
      <c r="S515" s="59"/>
      <c r="T515" s="59"/>
      <c r="U515" s="59"/>
      <c r="V515" s="59"/>
      <c r="W515" s="59"/>
      <c r="X515" s="59"/>
      <c r="Y515" s="60"/>
    </row>
    <row r="516" spans="1:25">
      <c r="A516" s="63"/>
      <c r="B516" s="63"/>
      <c r="C516" s="9" t="s">
        <v>36</v>
      </c>
      <c r="D516" s="7"/>
      <c r="E516" s="7"/>
      <c r="F516" s="7"/>
      <c r="G516" s="7"/>
      <c r="H516" s="7"/>
      <c r="I516" s="7"/>
      <c r="J516" s="8"/>
      <c r="K516" s="8"/>
      <c r="L516" s="8"/>
      <c r="M516" s="53"/>
    </row>
    <row r="517" spans="1:25">
      <c r="A517" s="63"/>
      <c r="B517" s="63"/>
      <c r="C517" s="9" t="s">
        <v>26</v>
      </c>
      <c r="D517" s="7">
        <v>8891</v>
      </c>
      <c r="E517" s="7">
        <v>89</v>
      </c>
      <c r="F517" s="7">
        <v>237</v>
      </c>
      <c r="G517" s="7">
        <v>3410</v>
      </c>
      <c r="H517" s="7">
        <v>1635</v>
      </c>
      <c r="I517" s="7">
        <v>2298</v>
      </c>
      <c r="J517" s="70">
        <v>0</v>
      </c>
      <c r="K517" s="8">
        <v>1036</v>
      </c>
      <c r="L517" s="8">
        <v>186</v>
      </c>
      <c r="M517" s="35">
        <v>8.5589922393431568</v>
      </c>
    </row>
    <row r="518" spans="1:25" s="20" customFormat="1">
      <c r="A518" s="64"/>
      <c r="B518" s="64"/>
      <c r="C518" s="55"/>
      <c r="D518" s="56"/>
      <c r="E518" s="57"/>
      <c r="F518" s="57"/>
      <c r="G518" s="57"/>
      <c r="H518" s="57"/>
      <c r="I518" s="57"/>
      <c r="J518" s="57"/>
      <c r="K518" s="57"/>
      <c r="L518" s="57"/>
      <c r="M518" s="36"/>
      <c r="P518" s="32">
        <f>E517*$P$15</f>
        <v>0</v>
      </c>
      <c r="Q518" s="33">
        <f>$Q$15*F517</f>
        <v>474</v>
      </c>
      <c r="R518" s="33">
        <f>$R$15*G517</f>
        <v>17050</v>
      </c>
      <c r="S518" s="33">
        <f>$S$15*H517</f>
        <v>13080</v>
      </c>
      <c r="T518" s="33">
        <f>$T$15*I517</f>
        <v>25278</v>
      </c>
      <c r="U518" s="33">
        <f>$U$15*J517</f>
        <v>0</v>
      </c>
      <c r="V518" s="33">
        <f>$V$15*K517</f>
        <v>17612</v>
      </c>
      <c r="W518" s="33">
        <f>$W$15*L517</f>
        <v>2604</v>
      </c>
      <c r="X518" s="33"/>
      <c r="Y518" s="34">
        <f>SUM(P518:W518)</f>
        <v>76098</v>
      </c>
    </row>
    <row r="519" spans="1:25">
      <c r="A519" s="63" t="s">
        <v>41</v>
      </c>
      <c r="B519" s="63"/>
      <c r="C519" s="6"/>
      <c r="D519" s="4">
        <v>108274</v>
      </c>
      <c r="E519" s="4">
        <v>766</v>
      </c>
      <c r="F519" s="4">
        <v>1565</v>
      </c>
      <c r="G519" s="4">
        <v>12154</v>
      </c>
      <c r="H519" s="4">
        <v>16379</v>
      </c>
      <c r="I519" s="4">
        <v>44436</v>
      </c>
      <c r="J519" s="5">
        <v>660</v>
      </c>
      <c r="K519" s="5">
        <v>32074</v>
      </c>
      <c r="L519" s="5">
        <v>240</v>
      </c>
      <c r="M519" s="30">
        <v>11.430500397140587</v>
      </c>
      <c r="P519" s="32">
        <f>E519*$P$15</f>
        <v>0</v>
      </c>
      <c r="Q519" s="33">
        <f>$Q$15*F519</f>
        <v>3130</v>
      </c>
      <c r="R519" s="33">
        <f>$R$15*G519</f>
        <v>60770</v>
      </c>
      <c r="S519" s="33">
        <f>$S$15*H519</f>
        <v>131032</v>
      </c>
      <c r="T519" s="33">
        <f>$T$15*I519</f>
        <v>488796</v>
      </c>
      <c r="U519" s="33">
        <f>$U$15*J519</f>
        <v>5280</v>
      </c>
      <c r="V519" s="33">
        <f>$V$15*K519</f>
        <v>545258</v>
      </c>
      <c r="W519" s="33">
        <f>$W$15*L519</f>
        <v>3360</v>
      </c>
      <c r="X519" s="33"/>
      <c r="Y519" s="34">
        <f>SUM(P519:W519)</f>
        <v>1237626</v>
      </c>
    </row>
    <row r="520" spans="1:25">
      <c r="A520" s="63"/>
      <c r="B520" s="63"/>
      <c r="C520" s="6"/>
      <c r="D520" s="4"/>
      <c r="E520" s="4"/>
      <c r="F520" s="4"/>
      <c r="G520" s="4"/>
      <c r="H520" s="4"/>
      <c r="I520" s="4"/>
      <c r="J520" s="5"/>
      <c r="K520" s="5"/>
      <c r="L520" s="5"/>
      <c r="M520" s="45"/>
    </row>
    <row r="521" spans="1:25">
      <c r="A521" s="63"/>
      <c r="B521" s="63"/>
      <c r="C521" s="6" t="s">
        <v>27</v>
      </c>
      <c r="D521" s="7"/>
      <c r="E521" s="7"/>
      <c r="F521" s="7"/>
      <c r="G521" s="7"/>
      <c r="H521" s="7"/>
      <c r="I521" s="7"/>
      <c r="J521" s="8"/>
      <c r="K521" s="8"/>
      <c r="L521" s="8"/>
      <c r="M521" s="53"/>
    </row>
    <row r="522" spans="1:25">
      <c r="A522" s="63"/>
      <c r="B522" s="63"/>
      <c r="C522" s="6" t="s">
        <v>20</v>
      </c>
      <c r="D522" s="7">
        <v>7118</v>
      </c>
      <c r="E522" s="69">
        <v>0</v>
      </c>
      <c r="F522" s="69">
        <v>0</v>
      </c>
      <c r="G522" s="7">
        <v>179</v>
      </c>
      <c r="H522" s="7">
        <v>80</v>
      </c>
      <c r="I522" s="7">
        <v>2700</v>
      </c>
      <c r="J522" s="8">
        <v>66</v>
      </c>
      <c r="K522" s="8">
        <v>4093</v>
      </c>
      <c r="L522" s="70">
        <v>0</v>
      </c>
      <c r="M522" s="35">
        <v>14.237707221129531</v>
      </c>
      <c r="P522" s="32">
        <f>E522*$P$15</f>
        <v>0</v>
      </c>
      <c r="Q522" s="33">
        <f>$Q$15*F522</f>
        <v>0</v>
      </c>
      <c r="R522" s="33">
        <f>$R$15*G522</f>
        <v>895</v>
      </c>
      <c r="S522" s="33">
        <f>$S$15*H522</f>
        <v>640</v>
      </c>
      <c r="T522" s="33">
        <f>$T$15*I522</f>
        <v>29700</v>
      </c>
      <c r="U522" s="33">
        <f>$U$15*J522</f>
        <v>528</v>
      </c>
      <c r="V522" s="33">
        <f>$V$15*K522</f>
        <v>69581</v>
      </c>
      <c r="W522" s="33">
        <f>$W$15*L522</f>
        <v>0</v>
      </c>
      <c r="X522" s="33"/>
      <c r="Y522" s="34">
        <f>SUM(P522:W522)</f>
        <v>101344</v>
      </c>
    </row>
    <row r="523" spans="1:25">
      <c r="A523" s="63"/>
      <c r="B523" s="63"/>
      <c r="C523" s="6" t="s">
        <v>21</v>
      </c>
      <c r="D523" s="7">
        <v>8310</v>
      </c>
      <c r="E523" s="69">
        <v>0</v>
      </c>
      <c r="F523" s="69">
        <v>0</v>
      </c>
      <c r="G523" s="7">
        <v>52</v>
      </c>
      <c r="H523" s="7">
        <v>172</v>
      </c>
      <c r="I523" s="7">
        <v>854</v>
      </c>
      <c r="J523" s="70">
        <v>0</v>
      </c>
      <c r="K523" s="8">
        <v>7232</v>
      </c>
      <c r="L523" s="70">
        <v>0</v>
      </c>
      <c r="M523" s="35">
        <v>16.122021660649821</v>
      </c>
      <c r="P523" s="32">
        <f>E523*$P$15</f>
        <v>0</v>
      </c>
      <c r="Q523" s="33">
        <f>$Q$15*F523</f>
        <v>0</v>
      </c>
      <c r="R523" s="33">
        <f>$R$15*G523</f>
        <v>260</v>
      </c>
      <c r="S523" s="33">
        <f>$S$15*H523</f>
        <v>1376</v>
      </c>
      <c r="T523" s="33">
        <f>$T$15*I523</f>
        <v>9394</v>
      </c>
      <c r="U523" s="33">
        <f>$U$15*J523</f>
        <v>0</v>
      </c>
      <c r="V523" s="33">
        <f>$V$15*K523</f>
        <v>122944</v>
      </c>
      <c r="W523" s="33">
        <f>$W$15*L523</f>
        <v>0</v>
      </c>
      <c r="X523" s="33"/>
      <c r="Y523" s="34">
        <f>SUM(P523:W523)</f>
        <v>133974</v>
      </c>
    </row>
    <row r="524" spans="1:25">
      <c r="A524" s="63"/>
      <c r="B524" s="63"/>
      <c r="C524" s="6" t="s">
        <v>22</v>
      </c>
      <c r="D524" s="7">
        <v>6633</v>
      </c>
      <c r="E524" s="69">
        <v>0</v>
      </c>
      <c r="F524" s="69">
        <v>0</v>
      </c>
      <c r="G524" s="7">
        <v>156</v>
      </c>
      <c r="H524" s="7">
        <v>340</v>
      </c>
      <c r="I524" s="7">
        <v>1261</v>
      </c>
      <c r="J524" s="8">
        <v>76</v>
      </c>
      <c r="K524" s="8">
        <v>4646</v>
      </c>
      <c r="L524" s="8">
        <v>154</v>
      </c>
      <c r="M524" s="35">
        <v>14.943012211668927</v>
      </c>
      <c r="P524" s="32">
        <f>E524*$P$15</f>
        <v>0</v>
      </c>
      <c r="Q524" s="33">
        <f>$Q$15*F524</f>
        <v>0</v>
      </c>
      <c r="R524" s="33">
        <f>$R$15*G524</f>
        <v>780</v>
      </c>
      <c r="S524" s="33">
        <f>$S$15*H524</f>
        <v>2720</v>
      </c>
      <c r="T524" s="33">
        <f>$T$15*I524</f>
        <v>13871</v>
      </c>
      <c r="U524" s="33">
        <f>$U$15*J524</f>
        <v>608</v>
      </c>
      <c r="V524" s="33">
        <f>$V$15*K524</f>
        <v>78982</v>
      </c>
      <c r="W524" s="33">
        <f>$W$15*L524</f>
        <v>2156</v>
      </c>
      <c r="X524" s="33"/>
      <c r="Y524" s="34">
        <f>SUM(P524:W524)</f>
        <v>99117</v>
      </c>
    </row>
    <row r="525" spans="1:25">
      <c r="A525" s="63"/>
      <c r="B525" s="63"/>
      <c r="C525" s="6" t="s">
        <v>23</v>
      </c>
      <c r="D525" s="7">
        <v>11795</v>
      </c>
      <c r="E525" s="69">
        <v>0</v>
      </c>
      <c r="F525" s="7">
        <v>72</v>
      </c>
      <c r="G525" s="7">
        <v>769</v>
      </c>
      <c r="H525" s="7">
        <v>970</v>
      </c>
      <c r="I525" s="7">
        <v>5386</v>
      </c>
      <c r="J525" s="70">
        <v>0</v>
      </c>
      <c r="K525" s="8">
        <v>4598</v>
      </c>
      <c r="L525" s="70">
        <v>0</v>
      </c>
      <c r="M525" s="35">
        <v>12.646121237812633</v>
      </c>
      <c r="P525" s="32">
        <f>E525*$P$15</f>
        <v>0</v>
      </c>
      <c r="Q525" s="33">
        <f>$Q$15*F525</f>
        <v>144</v>
      </c>
      <c r="R525" s="33">
        <f>$R$15*G525</f>
        <v>3845</v>
      </c>
      <c r="S525" s="33">
        <f>$S$15*H525</f>
        <v>7760</v>
      </c>
      <c r="T525" s="33">
        <f>$T$15*I525</f>
        <v>59246</v>
      </c>
      <c r="U525" s="33">
        <f>$U$15*J525</f>
        <v>0</v>
      </c>
      <c r="V525" s="33">
        <f>$V$15*K525</f>
        <v>78166</v>
      </c>
      <c r="W525" s="33">
        <f>$W$15*L525</f>
        <v>0</v>
      </c>
      <c r="X525" s="33"/>
      <c r="Y525" s="34">
        <f>SUM(P525:W525)</f>
        <v>149161</v>
      </c>
    </row>
    <row r="526" spans="1:25">
      <c r="A526" s="63"/>
      <c r="B526" s="63"/>
      <c r="C526" s="6" t="s">
        <v>24</v>
      </c>
      <c r="D526" s="7"/>
      <c r="E526" s="7"/>
      <c r="F526" s="7"/>
      <c r="G526" s="7"/>
      <c r="H526" s="7"/>
      <c r="I526" s="7"/>
      <c r="J526" s="8"/>
      <c r="K526" s="8"/>
      <c r="L526" s="8"/>
      <c r="M526" s="35"/>
      <c r="P526" s="32"/>
      <c r="Q526" s="33"/>
      <c r="R526" s="33"/>
      <c r="S526" s="33"/>
      <c r="T526" s="33"/>
      <c r="U526" s="33"/>
      <c r="V526" s="33"/>
      <c r="W526" s="33"/>
      <c r="X526" s="33"/>
      <c r="Y526" s="34"/>
    </row>
    <row r="527" spans="1:25">
      <c r="A527" s="63"/>
      <c r="B527" s="63"/>
      <c r="C527" s="9" t="s">
        <v>25</v>
      </c>
      <c r="D527" s="7">
        <v>27492</v>
      </c>
      <c r="E527" s="7">
        <v>207</v>
      </c>
      <c r="F527" s="7">
        <v>346</v>
      </c>
      <c r="G527" s="7">
        <v>3341</v>
      </c>
      <c r="H527" s="7">
        <v>5035</v>
      </c>
      <c r="I527" s="7">
        <v>12919</v>
      </c>
      <c r="J527" s="8">
        <v>187</v>
      </c>
      <c r="K527" s="8">
        <v>5457</v>
      </c>
      <c r="L527" s="70">
        <v>0</v>
      </c>
      <c r="M527" s="35">
        <v>10.695875163683981</v>
      </c>
      <c r="P527" s="32">
        <f>E527*$P$15</f>
        <v>0</v>
      </c>
      <c r="Q527" s="33">
        <f>$Q$15*F527</f>
        <v>692</v>
      </c>
      <c r="R527" s="33">
        <f>$R$15*G527</f>
        <v>16705</v>
      </c>
      <c r="S527" s="33">
        <f>$S$15*H527</f>
        <v>40280</v>
      </c>
      <c r="T527" s="33">
        <f>$T$15*I527</f>
        <v>142109</v>
      </c>
      <c r="U527" s="33">
        <f>$U$15*J527</f>
        <v>1496</v>
      </c>
      <c r="V527" s="33">
        <f>$V$15*K527</f>
        <v>92769</v>
      </c>
      <c r="W527" s="33">
        <f>$W$15*L527</f>
        <v>0</v>
      </c>
      <c r="X527" s="33"/>
      <c r="Y527" s="34">
        <f>SUM(P527:W527)</f>
        <v>294051</v>
      </c>
    </row>
    <row r="528" spans="1:25">
      <c r="A528" s="63"/>
      <c r="B528" s="63"/>
      <c r="C528" s="6" t="s">
        <v>1</v>
      </c>
      <c r="D528" s="7"/>
      <c r="E528" s="7"/>
      <c r="F528" s="7"/>
      <c r="G528" s="7"/>
      <c r="H528" s="7"/>
      <c r="I528" s="7"/>
      <c r="J528" s="8"/>
      <c r="K528" s="8"/>
      <c r="L528" s="8"/>
      <c r="M528" s="35"/>
      <c r="O528" s="31"/>
      <c r="P528" s="32"/>
      <c r="Q528" s="33"/>
      <c r="R528" s="33"/>
      <c r="S528" s="33"/>
      <c r="T528" s="33"/>
      <c r="U528" s="33"/>
      <c r="V528" s="33"/>
      <c r="W528" s="33"/>
      <c r="X528" s="33"/>
      <c r="Y528" s="34"/>
    </row>
    <row r="529" spans="1:25">
      <c r="A529" s="63"/>
      <c r="B529" s="63"/>
      <c r="C529" s="9" t="s">
        <v>2</v>
      </c>
      <c r="D529" s="7">
        <v>215</v>
      </c>
      <c r="E529" s="69">
        <v>0</v>
      </c>
      <c r="F529" s="69">
        <v>0</v>
      </c>
      <c r="G529" s="7">
        <v>215</v>
      </c>
      <c r="H529" s="69">
        <v>0</v>
      </c>
      <c r="I529" s="69">
        <v>0</v>
      </c>
      <c r="J529" s="70">
        <v>0</v>
      </c>
      <c r="K529" s="70">
        <v>0</v>
      </c>
      <c r="L529" s="70">
        <v>0</v>
      </c>
      <c r="M529" s="35">
        <v>5</v>
      </c>
      <c r="P529" s="32">
        <f>E529*$P$15</f>
        <v>0</v>
      </c>
      <c r="Q529" s="33">
        <f>$Q$15*F529</f>
        <v>0</v>
      </c>
      <c r="R529" s="33">
        <f>$R$15*G529</f>
        <v>1075</v>
      </c>
      <c r="S529" s="33">
        <f>$S$15*H529</f>
        <v>0</v>
      </c>
      <c r="T529" s="33">
        <f>$T$15*I529</f>
        <v>0</v>
      </c>
      <c r="U529" s="33">
        <f>$U$15*J529</f>
        <v>0</v>
      </c>
      <c r="V529" s="33">
        <f>$V$15*K529</f>
        <v>0</v>
      </c>
      <c r="W529" s="33">
        <f>$W$15*L529</f>
        <v>0</v>
      </c>
      <c r="X529" s="33"/>
      <c r="Y529" s="34">
        <f>SUM(P529:W529)</f>
        <v>1075</v>
      </c>
    </row>
    <row r="530" spans="1:25">
      <c r="A530" s="63"/>
      <c r="B530" s="63"/>
      <c r="C530" s="6" t="s">
        <v>3</v>
      </c>
      <c r="D530" s="7"/>
      <c r="E530" s="7"/>
      <c r="F530" s="7"/>
      <c r="G530" s="7"/>
      <c r="H530" s="7"/>
      <c r="I530" s="7"/>
      <c r="J530" s="8"/>
      <c r="K530" s="8"/>
      <c r="L530" s="8"/>
      <c r="M530" s="53"/>
    </row>
    <row r="531" spans="1:25">
      <c r="A531" s="63"/>
      <c r="B531" s="63"/>
      <c r="C531" s="9" t="s">
        <v>4</v>
      </c>
      <c r="D531" s="7"/>
      <c r="E531" s="7"/>
      <c r="F531" s="7"/>
      <c r="G531" s="7"/>
      <c r="H531" s="7"/>
      <c r="I531" s="7"/>
      <c r="J531" s="8"/>
      <c r="K531" s="8"/>
      <c r="L531" s="8"/>
      <c r="M531" s="35"/>
      <c r="P531" s="32"/>
      <c r="Q531" s="33"/>
      <c r="R531" s="33"/>
      <c r="S531" s="33"/>
      <c r="T531" s="33"/>
      <c r="U531" s="33"/>
      <c r="V531" s="33"/>
      <c r="W531" s="33"/>
      <c r="X531" s="33"/>
      <c r="Y531" s="34"/>
    </row>
    <row r="532" spans="1:25">
      <c r="A532" s="63"/>
      <c r="B532" s="63"/>
      <c r="C532" s="9" t="s">
        <v>5</v>
      </c>
      <c r="D532" s="7">
        <v>14231</v>
      </c>
      <c r="E532" s="7">
        <v>87</v>
      </c>
      <c r="F532" s="7">
        <v>240</v>
      </c>
      <c r="G532" s="7">
        <v>2589</v>
      </c>
      <c r="H532" s="7">
        <v>2529</v>
      </c>
      <c r="I532" s="7">
        <v>6358</v>
      </c>
      <c r="J532" s="8">
        <v>207</v>
      </c>
      <c r="K532" s="8">
        <v>2135</v>
      </c>
      <c r="L532" s="8">
        <v>86</v>
      </c>
      <c r="M532" s="35">
        <v>10.030918417539175</v>
      </c>
      <c r="P532" s="32">
        <f>E532*$P$15</f>
        <v>0</v>
      </c>
      <c r="Q532" s="33">
        <f>$Q$15*F532</f>
        <v>480</v>
      </c>
      <c r="R532" s="33">
        <f>$R$15*G532</f>
        <v>12945</v>
      </c>
      <c r="S532" s="33">
        <f>$S$15*H532</f>
        <v>20232</v>
      </c>
      <c r="T532" s="33">
        <f>$T$15*I532</f>
        <v>69938</v>
      </c>
      <c r="U532" s="33">
        <f>$U$15*J532</f>
        <v>1656</v>
      </c>
      <c r="V532" s="33">
        <f>$V$15*K532</f>
        <v>36295</v>
      </c>
      <c r="W532" s="33">
        <f>$W$15*L532</f>
        <v>1204</v>
      </c>
      <c r="X532" s="33"/>
      <c r="Y532" s="34">
        <f>SUM(P532:W532)</f>
        <v>142750</v>
      </c>
    </row>
    <row r="533" spans="1:25">
      <c r="A533" s="63"/>
      <c r="B533" s="63"/>
      <c r="C533" s="6" t="s">
        <v>28</v>
      </c>
      <c r="D533" s="7"/>
      <c r="E533" s="7"/>
      <c r="F533" s="7"/>
      <c r="G533" s="7"/>
      <c r="H533" s="7"/>
      <c r="I533" s="7"/>
      <c r="J533" s="8"/>
      <c r="K533" s="8"/>
      <c r="L533" s="8"/>
      <c r="M533" s="53"/>
    </row>
    <row r="534" spans="1:25">
      <c r="A534" s="63"/>
      <c r="B534" s="63"/>
      <c r="C534" s="9" t="s">
        <v>29</v>
      </c>
      <c r="D534" s="7"/>
      <c r="E534" s="7"/>
      <c r="F534" s="7"/>
      <c r="G534" s="7"/>
      <c r="H534" s="7"/>
      <c r="I534" s="7"/>
      <c r="J534" s="8"/>
      <c r="K534" s="8"/>
      <c r="L534" s="8"/>
      <c r="M534" s="35"/>
      <c r="N534" s="31"/>
      <c r="P534" s="32"/>
      <c r="Q534" s="33"/>
      <c r="R534" s="33"/>
      <c r="S534" s="33"/>
      <c r="T534" s="33"/>
      <c r="U534" s="33"/>
      <c r="V534" s="33"/>
      <c r="W534" s="33"/>
      <c r="X534" s="33"/>
      <c r="Y534" s="34"/>
    </row>
    <row r="535" spans="1:25">
      <c r="A535" s="63"/>
      <c r="B535" s="63"/>
      <c r="C535" s="9" t="s">
        <v>31</v>
      </c>
      <c r="D535" s="7">
        <v>11936</v>
      </c>
      <c r="E535" s="7">
        <v>80</v>
      </c>
      <c r="F535" s="7">
        <v>223</v>
      </c>
      <c r="G535" s="7">
        <v>1276</v>
      </c>
      <c r="H535" s="7">
        <v>1762</v>
      </c>
      <c r="I535" s="7">
        <v>6165</v>
      </c>
      <c r="J535" s="8">
        <v>66</v>
      </c>
      <c r="K535" s="8">
        <v>2364</v>
      </c>
      <c r="L535" s="70">
        <v>0</v>
      </c>
      <c r="M535" s="35">
        <v>10.845593163538874</v>
      </c>
      <c r="P535" s="32">
        <f>E535*$P$15</f>
        <v>0</v>
      </c>
      <c r="Q535" s="33">
        <f>$Q$15*F535</f>
        <v>446</v>
      </c>
      <c r="R535" s="33">
        <f>$R$15*G535</f>
        <v>6380</v>
      </c>
      <c r="S535" s="33">
        <f>$S$15*H535</f>
        <v>14096</v>
      </c>
      <c r="T535" s="33">
        <f>$T$15*I535</f>
        <v>67815</v>
      </c>
      <c r="U535" s="33">
        <f>$U$15*J535</f>
        <v>528</v>
      </c>
      <c r="V535" s="33">
        <f>$V$15*K535</f>
        <v>40188</v>
      </c>
      <c r="W535" s="33">
        <f>$W$15*L535</f>
        <v>0</v>
      </c>
      <c r="X535" s="33"/>
      <c r="Y535" s="34">
        <f>SUM(P535:W535)</f>
        <v>129453</v>
      </c>
    </row>
    <row r="536" spans="1:25">
      <c r="A536" s="63"/>
      <c r="B536" s="63"/>
      <c r="C536" s="6" t="s">
        <v>30</v>
      </c>
      <c r="D536" s="7"/>
      <c r="E536" s="7"/>
      <c r="F536" s="7"/>
      <c r="G536" s="7"/>
      <c r="H536" s="7"/>
      <c r="I536" s="7"/>
      <c r="J536" s="8"/>
      <c r="K536" s="8"/>
      <c r="L536" s="8"/>
      <c r="M536" s="53"/>
    </row>
    <row r="537" spans="1:25">
      <c r="A537" s="63"/>
      <c r="B537" s="63"/>
      <c r="C537" s="9" t="s">
        <v>36</v>
      </c>
      <c r="D537" s="7"/>
      <c r="E537" s="7"/>
      <c r="F537" s="7"/>
      <c r="G537" s="7"/>
      <c r="H537" s="7"/>
      <c r="I537" s="7"/>
      <c r="J537" s="8"/>
      <c r="K537" s="8"/>
      <c r="L537" s="8"/>
      <c r="M537" s="53"/>
    </row>
    <row r="538" spans="1:25">
      <c r="A538" s="63"/>
      <c r="B538" s="63"/>
      <c r="C538" s="9" t="s">
        <v>26</v>
      </c>
      <c r="D538" s="7">
        <v>20544</v>
      </c>
      <c r="E538" s="7">
        <v>392</v>
      </c>
      <c r="F538" s="7">
        <v>684</v>
      </c>
      <c r="G538" s="7">
        <v>3577</v>
      </c>
      <c r="H538" s="7">
        <v>5491</v>
      </c>
      <c r="I538" s="7">
        <v>8793</v>
      </c>
      <c r="J538" s="8">
        <v>58</v>
      </c>
      <c r="K538" s="8">
        <v>1549</v>
      </c>
      <c r="L538" s="70">
        <v>0</v>
      </c>
      <c r="M538" s="35">
        <v>9.0878602024922124</v>
      </c>
      <c r="P538" s="32">
        <f>E538*$P$15</f>
        <v>0</v>
      </c>
      <c r="Q538" s="33">
        <f>$Q$15*F538</f>
        <v>1368</v>
      </c>
      <c r="R538" s="33">
        <f>$R$15*G538</f>
        <v>17885</v>
      </c>
      <c r="S538" s="33">
        <f>$S$15*H538</f>
        <v>43928</v>
      </c>
      <c r="T538" s="33">
        <f>$T$15*I538</f>
        <v>96723</v>
      </c>
      <c r="U538" s="33">
        <f>$U$15*J538</f>
        <v>464</v>
      </c>
      <c r="V538" s="33">
        <f>$V$15*K538</f>
        <v>26333</v>
      </c>
      <c r="W538" s="33">
        <f>$W$15*L538</f>
        <v>0</v>
      </c>
      <c r="X538" s="33"/>
      <c r="Y538" s="34">
        <f>SUM(P538:W538)</f>
        <v>186701</v>
      </c>
    </row>
    <row r="539" spans="1:25">
      <c r="A539" s="63"/>
      <c r="B539" s="63"/>
      <c r="C539" s="6"/>
      <c r="D539" s="7"/>
      <c r="E539" s="7"/>
      <c r="F539" s="7"/>
      <c r="G539" s="7"/>
      <c r="H539" s="7"/>
      <c r="I539" s="7"/>
      <c r="J539" s="8"/>
      <c r="K539" s="8"/>
      <c r="L539" s="8"/>
      <c r="M539" s="45"/>
    </row>
    <row r="540" spans="1:25">
      <c r="A540" s="63"/>
      <c r="B540" s="63" t="s">
        <v>37</v>
      </c>
      <c r="C540" s="6"/>
      <c r="D540" s="4">
        <v>60762</v>
      </c>
      <c r="E540" s="4">
        <v>766</v>
      </c>
      <c r="F540" s="4">
        <v>1123</v>
      </c>
      <c r="G540" s="4">
        <v>8714</v>
      </c>
      <c r="H540" s="4">
        <v>11014</v>
      </c>
      <c r="I540" s="4">
        <v>25419</v>
      </c>
      <c r="J540" s="5">
        <v>409</v>
      </c>
      <c r="K540" s="5">
        <v>13231</v>
      </c>
      <c r="L540" s="5">
        <v>86</v>
      </c>
      <c r="M540" s="30">
        <v>10.581284355353676</v>
      </c>
      <c r="P540" s="32">
        <f>E540*$P$15</f>
        <v>0</v>
      </c>
      <c r="Q540" s="33">
        <f>$Q$15*F540</f>
        <v>2246</v>
      </c>
      <c r="R540" s="33">
        <f>$R$15*G540</f>
        <v>43570</v>
      </c>
      <c r="S540" s="33">
        <f>$S$15*H540</f>
        <v>88112</v>
      </c>
      <c r="T540" s="33">
        <f>$T$15*I540</f>
        <v>279609</v>
      </c>
      <c r="U540" s="33">
        <f>$U$15*J540</f>
        <v>3272</v>
      </c>
      <c r="V540" s="33">
        <f>$V$15*K540</f>
        <v>224927</v>
      </c>
      <c r="W540" s="33">
        <f>$W$15*L540</f>
        <v>1204</v>
      </c>
      <c r="X540" s="33"/>
      <c r="Y540" s="34">
        <f>SUM(P540:W540)</f>
        <v>642940</v>
      </c>
    </row>
    <row r="541" spans="1:25">
      <c r="A541" s="63"/>
      <c r="B541" s="63"/>
      <c r="C541" s="6"/>
      <c r="D541" s="7"/>
      <c r="E541" s="7"/>
      <c r="F541" s="7"/>
      <c r="G541" s="7"/>
      <c r="H541" s="7"/>
      <c r="I541" s="7"/>
      <c r="J541" s="8"/>
      <c r="K541" s="8"/>
      <c r="L541" s="8"/>
      <c r="M541" s="45"/>
    </row>
    <row r="542" spans="1:25">
      <c r="A542" s="63"/>
      <c r="B542" s="63"/>
      <c r="C542" s="6" t="s">
        <v>27</v>
      </c>
      <c r="D542" s="7"/>
      <c r="E542" s="7"/>
      <c r="F542" s="7"/>
      <c r="G542" s="7"/>
      <c r="H542" s="7"/>
      <c r="I542" s="7"/>
      <c r="J542" s="8"/>
      <c r="K542" s="8"/>
      <c r="L542" s="8"/>
      <c r="M542" s="45"/>
    </row>
    <row r="543" spans="1:25">
      <c r="A543" s="63"/>
      <c r="B543" s="63"/>
      <c r="C543" s="6" t="s">
        <v>20</v>
      </c>
      <c r="D543" s="7">
        <v>5152</v>
      </c>
      <c r="E543" s="69">
        <v>0</v>
      </c>
      <c r="F543" s="69">
        <v>0</v>
      </c>
      <c r="G543" s="7">
        <v>179</v>
      </c>
      <c r="H543" s="7">
        <v>80</v>
      </c>
      <c r="I543" s="7">
        <v>2038</v>
      </c>
      <c r="J543" s="8">
        <v>66</v>
      </c>
      <c r="K543" s="8">
        <v>2789</v>
      </c>
      <c r="L543" s="70">
        <v>0</v>
      </c>
      <c r="M543" s="35">
        <v>13.954580745341614</v>
      </c>
      <c r="P543" s="32">
        <f>E543*$P$15</f>
        <v>0</v>
      </c>
      <c r="Q543" s="33">
        <f>$Q$15*F543</f>
        <v>0</v>
      </c>
      <c r="R543" s="33">
        <f>$R$15*G543</f>
        <v>895</v>
      </c>
      <c r="S543" s="33">
        <f>$S$15*H543</f>
        <v>640</v>
      </c>
      <c r="T543" s="33">
        <f>$T$15*I543</f>
        <v>22418</v>
      </c>
      <c r="U543" s="33">
        <f>$U$15*J543</f>
        <v>528</v>
      </c>
      <c r="V543" s="33">
        <f>$V$15*K543</f>
        <v>47413</v>
      </c>
      <c r="W543" s="33">
        <f>$W$15*L543</f>
        <v>0</v>
      </c>
      <c r="X543" s="33"/>
      <c r="Y543" s="34">
        <f>SUM(P543:W543)</f>
        <v>71894</v>
      </c>
    </row>
    <row r="544" spans="1:25">
      <c r="A544" s="63"/>
      <c r="B544" s="63"/>
      <c r="C544" s="6" t="s">
        <v>21</v>
      </c>
      <c r="D544" s="7">
        <v>2859</v>
      </c>
      <c r="E544" s="69">
        <v>0</v>
      </c>
      <c r="F544" s="69">
        <v>0</v>
      </c>
      <c r="G544" s="69">
        <v>0</v>
      </c>
      <c r="H544" s="7">
        <v>172</v>
      </c>
      <c r="I544" s="69">
        <v>0</v>
      </c>
      <c r="J544" s="70">
        <v>0</v>
      </c>
      <c r="K544" s="8">
        <v>2687</v>
      </c>
      <c r="L544" s="70">
        <v>0</v>
      </c>
      <c r="M544" s="35">
        <v>16.458551941238195</v>
      </c>
      <c r="P544" s="32">
        <f>E544*$P$15</f>
        <v>0</v>
      </c>
      <c r="Q544" s="33">
        <f>$Q$15*F544</f>
        <v>0</v>
      </c>
      <c r="R544" s="33">
        <f>$R$15*G544</f>
        <v>0</v>
      </c>
      <c r="S544" s="33">
        <f>$S$15*H544</f>
        <v>1376</v>
      </c>
      <c r="T544" s="33">
        <f>$T$15*I544</f>
        <v>0</v>
      </c>
      <c r="U544" s="33">
        <f>$U$15*J544</f>
        <v>0</v>
      </c>
      <c r="V544" s="33">
        <f>$V$15*K544</f>
        <v>45679</v>
      </c>
      <c r="W544" s="33">
        <f>$W$15*L544</f>
        <v>0</v>
      </c>
      <c r="X544" s="33"/>
      <c r="Y544" s="34">
        <f>SUM(P544:W544)</f>
        <v>47055</v>
      </c>
    </row>
    <row r="545" spans="1:25">
      <c r="A545" s="63"/>
      <c r="B545" s="63"/>
      <c r="C545" s="6" t="s">
        <v>22</v>
      </c>
      <c r="D545" s="7">
        <v>1881</v>
      </c>
      <c r="E545" s="69">
        <v>0</v>
      </c>
      <c r="F545" s="69">
        <v>0</v>
      </c>
      <c r="G545" s="7">
        <v>156</v>
      </c>
      <c r="H545" s="69">
        <v>0</v>
      </c>
      <c r="I545" s="7">
        <v>629</v>
      </c>
      <c r="J545" s="8">
        <v>76</v>
      </c>
      <c r="K545" s="8">
        <v>1020</v>
      </c>
      <c r="L545" s="70">
        <v>0</v>
      </c>
      <c r="M545" s="35">
        <v>13.634768740031898</v>
      </c>
      <c r="P545" s="32">
        <f>E545*$P$15</f>
        <v>0</v>
      </c>
      <c r="Q545" s="33">
        <f>$Q$15*F545</f>
        <v>0</v>
      </c>
      <c r="R545" s="33">
        <f>$R$15*G545</f>
        <v>780</v>
      </c>
      <c r="S545" s="33">
        <f>$S$15*H545</f>
        <v>0</v>
      </c>
      <c r="T545" s="33">
        <f>$T$15*I545</f>
        <v>6919</v>
      </c>
      <c r="U545" s="33">
        <f>$U$15*J545</f>
        <v>608</v>
      </c>
      <c r="V545" s="33">
        <f>$V$15*K545</f>
        <v>17340</v>
      </c>
      <c r="W545" s="33">
        <f>$W$15*L545</f>
        <v>0</v>
      </c>
      <c r="X545" s="33"/>
      <c r="Y545" s="34">
        <f>SUM(P545:W545)</f>
        <v>25647</v>
      </c>
    </row>
    <row r="546" spans="1:25">
      <c r="A546" s="63"/>
      <c r="B546" s="63"/>
      <c r="C546" s="6" t="s">
        <v>23</v>
      </c>
      <c r="D546" s="7">
        <v>4196</v>
      </c>
      <c r="E546" s="69">
        <v>0</v>
      </c>
      <c r="F546" s="7">
        <v>72</v>
      </c>
      <c r="G546" s="7">
        <v>769</v>
      </c>
      <c r="H546" s="7">
        <v>684</v>
      </c>
      <c r="I546" s="7">
        <v>1972</v>
      </c>
      <c r="J546" s="70">
        <v>0</v>
      </c>
      <c r="K546" s="8">
        <v>699</v>
      </c>
      <c r="L546" s="70">
        <v>0</v>
      </c>
      <c r="M546" s="35">
        <v>10.256434699714013</v>
      </c>
      <c r="P546" s="32">
        <f>E546*$P$15</f>
        <v>0</v>
      </c>
      <c r="Q546" s="33">
        <f>$Q$15*F546</f>
        <v>144</v>
      </c>
      <c r="R546" s="33">
        <f>$R$15*G546</f>
        <v>3845</v>
      </c>
      <c r="S546" s="33">
        <f>$S$15*H546</f>
        <v>5472</v>
      </c>
      <c r="T546" s="33">
        <f>$T$15*I546</f>
        <v>21692</v>
      </c>
      <c r="U546" s="33">
        <f>$U$15*J546</f>
        <v>0</v>
      </c>
      <c r="V546" s="33">
        <f>$V$15*K546</f>
        <v>11883</v>
      </c>
      <c r="W546" s="33">
        <f>$W$15*L546</f>
        <v>0</v>
      </c>
      <c r="X546" s="33"/>
      <c r="Y546" s="34">
        <f>SUM(P546:W546)</f>
        <v>43036</v>
      </c>
    </row>
    <row r="547" spans="1:25">
      <c r="A547" s="63"/>
      <c r="B547" s="63"/>
      <c r="C547" s="6" t="s">
        <v>24</v>
      </c>
      <c r="D547" s="7"/>
      <c r="E547" s="7"/>
      <c r="F547" s="7"/>
      <c r="G547" s="7"/>
      <c r="H547" s="7"/>
      <c r="I547" s="7"/>
      <c r="J547" s="8"/>
      <c r="K547" s="8"/>
      <c r="L547" s="8"/>
      <c r="M547" s="53"/>
    </row>
    <row r="548" spans="1:25">
      <c r="A548" s="63"/>
      <c r="B548" s="63"/>
      <c r="C548" s="9" t="s">
        <v>25</v>
      </c>
      <c r="D548" s="7">
        <v>10490</v>
      </c>
      <c r="E548" s="7">
        <v>207</v>
      </c>
      <c r="F548" s="7">
        <v>155</v>
      </c>
      <c r="G548" s="7">
        <v>1685</v>
      </c>
      <c r="H548" s="7">
        <v>2567</v>
      </c>
      <c r="I548" s="7">
        <v>4425</v>
      </c>
      <c r="J548" s="70">
        <v>0</v>
      </c>
      <c r="K548" s="8">
        <v>1451</v>
      </c>
      <c r="L548" s="70">
        <v>0</v>
      </c>
      <c r="M548" s="35">
        <v>9.7819828408007634</v>
      </c>
      <c r="P548" s="32">
        <f>E548*$P$15</f>
        <v>0</v>
      </c>
      <c r="Q548" s="33">
        <f>$Q$15*F548</f>
        <v>310</v>
      </c>
      <c r="R548" s="33">
        <f>$R$15*G548</f>
        <v>8425</v>
      </c>
      <c r="S548" s="33">
        <f>$S$15*H548</f>
        <v>20536</v>
      </c>
      <c r="T548" s="33">
        <f>$T$15*I548</f>
        <v>48675</v>
      </c>
      <c r="U548" s="33">
        <f>$U$15*J548</f>
        <v>0</v>
      </c>
      <c r="V548" s="33">
        <f>$V$15*K548</f>
        <v>24667</v>
      </c>
      <c r="W548" s="33">
        <f>$W$15*L548</f>
        <v>0</v>
      </c>
      <c r="X548" s="33"/>
      <c r="Y548" s="34">
        <f>SUM(P548:W548)</f>
        <v>102613</v>
      </c>
    </row>
    <row r="549" spans="1:25">
      <c r="A549" s="63"/>
      <c r="B549" s="63"/>
      <c r="C549" s="6" t="s">
        <v>1</v>
      </c>
      <c r="D549" s="7"/>
      <c r="E549" s="7"/>
      <c r="F549" s="7"/>
      <c r="G549" s="7"/>
      <c r="H549" s="7"/>
      <c r="I549" s="7"/>
      <c r="J549" s="8"/>
      <c r="K549" s="8"/>
      <c r="L549" s="8"/>
      <c r="M549" s="53"/>
      <c r="O549" s="31"/>
    </row>
    <row r="550" spans="1:25">
      <c r="A550" s="63"/>
      <c r="B550" s="63"/>
      <c r="C550" s="9" t="s">
        <v>2</v>
      </c>
      <c r="D550" s="7">
        <v>215</v>
      </c>
      <c r="E550" s="69">
        <v>0</v>
      </c>
      <c r="F550" s="69">
        <v>0</v>
      </c>
      <c r="G550" s="7">
        <v>215</v>
      </c>
      <c r="H550" s="69">
        <v>0</v>
      </c>
      <c r="I550" s="69">
        <v>0</v>
      </c>
      <c r="J550" s="70">
        <v>0</v>
      </c>
      <c r="K550" s="70">
        <v>0</v>
      </c>
      <c r="L550" s="70">
        <v>0</v>
      </c>
      <c r="M550" s="35">
        <v>5</v>
      </c>
      <c r="P550" s="32">
        <f>E550*$P$15</f>
        <v>0</v>
      </c>
      <c r="Q550" s="33">
        <f>$Q$15*F550</f>
        <v>0</v>
      </c>
      <c r="R550" s="33">
        <f>$R$15*G550</f>
        <v>1075</v>
      </c>
      <c r="S550" s="33">
        <f>$S$15*H550</f>
        <v>0</v>
      </c>
      <c r="T550" s="33">
        <f>$T$15*I550</f>
        <v>0</v>
      </c>
      <c r="U550" s="33">
        <f>$U$15*J550</f>
        <v>0</v>
      </c>
      <c r="V550" s="33">
        <f>$V$15*K550</f>
        <v>0</v>
      </c>
      <c r="W550" s="33">
        <f>$W$15*L550</f>
        <v>0</v>
      </c>
      <c r="X550" s="33"/>
      <c r="Y550" s="34">
        <f>SUM(P550:W550)</f>
        <v>1075</v>
      </c>
    </row>
    <row r="551" spans="1:25">
      <c r="A551" s="63"/>
      <c r="B551" s="63"/>
      <c r="C551" s="6" t="s">
        <v>3</v>
      </c>
      <c r="D551" s="7"/>
      <c r="E551" s="7"/>
      <c r="F551" s="7"/>
      <c r="G551" s="7"/>
      <c r="H551" s="7"/>
      <c r="I551" s="7"/>
      <c r="J551" s="8"/>
      <c r="K551" s="8"/>
      <c r="L551" s="8"/>
      <c r="M551" s="53"/>
    </row>
    <row r="552" spans="1:25">
      <c r="A552" s="63"/>
      <c r="B552" s="63"/>
      <c r="C552" s="9" t="s">
        <v>4</v>
      </c>
      <c r="D552" s="7"/>
      <c r="E552" s="7"/>
      <c r="F552" s="7"/>
      <c r="G552" s="7"/>
      <c r="H552" s="7"/>
      <c r="I552" s="7"/>
      <c r="J552" s="8"/>
      <c r="K552" s="8"/>
      <c r="L552" s="8"/>
      <c r="M552" s="53"/>
    </row>
    <row r="553" spans="1:25">
      <c r="A553" s="63"/>
      <c r="B553" s="63"/>
      <c r="C553" s="9" t="s">
        <v>5</v>
      </c>
      <c r="D553" s="7">
        <v>11613</v>
      </c>
      <c r="E553" s="7">
        <v>87</v>
      </c>
      <c r="F553" s="7">
        <v>72</v>
      </c>
      <c r="G553" s="7">
        <v>1970</v>
      </c>
      <c r="H553" s="7">
        <v>2127</v>
      </c>
      <c r="I553" s="7">
        <v>5529</v>
      </c>
      <c r="J553" s="8">
        <v>143</v>
      </c>
      <c r="K553" s="8">
        <v>1599</v>
      </c>
      <c r="L553" s="8">
        <v>86</v>
      </c>
      <c r="M553" s="35">
        <v>10.105915784035133</v>
      </c>
      <c r="P553" s="32">
        <f>E553*$P$15</f>
        <v>0</v>
      </c>
      <c r="Q553" s="33">
        <f>$Q$15*F553</f>
        <v>144</v>
      </c>
      <c r="R553" s="33">
        <f>$R$15*G553</f>
        <v>9850</v>
      </c>
      <c r="S553" s="33">
        <f>$S$15*H553</f>
        <v>17016</v>
      </c>
      <c r="T553" s="33">
        <f>$T$15*I553</f>
        <v>60819</v>
      </c>
      <c r="U553" s="33">
        <f>$U$15*J553</f>
        <v>1144</v>
      </c>
      <c r="V553" s="33">
        <f>$V$15*K553</f>
        <v>27183</v>
      </c>
      <c r="W553" s="33">
        <f>$W$15*L553</f>
        <v>1204</v>
      </c>
      <c r="X553" s="33"/>
      <c r="Y553" s="34">
        <f>SUM(P553:W553)</f>
        <v>117360</v>
      </c>
    </row>
    <row r="554" spans="1:25">
      <c r="A554" s="63"/>
      <c r="B554" s="63"/>
      <c r="C554" s="6" t="s">
        <v>28</v>
      </c>
      <c r="D554" s="7"/>
      <c r="E554" s="7"/>
      <c r="F554" s="7"/>
      <c r="G554" s="7"/>
      <c r="H554" s="7"/>
      <c r="I554" s="7"/>
      <c r="J554" s="8"/>
      <c r="K554" s="8"/>
      <c r="L554" s="8"/>
      <c r="M554" s="53"/>
    </row>
    <row r="555" spans="1:25">
      <c r="A555" s="63"/>
      <c r="B555" s="63"/>
      <c r="C555" s="9" t="s">
        <v>29</v>
      </c>
      <c r="D555" s="7"/>
      <c r="E555" s="7"/>
      <c r="F555" s="7"/>
      <c r="G555" s="7"/>
      <c r="H555" s="7"/>
      <c r="I555" s="7"/>
      <c r="J555" s="8"/>
      <c r="K555" s="8"/>
      <c r="L555" s="8"/>
      <c r="M555" s="53"/>
      <c r="N555" s="31"/>
    </row>
    <row r="556" spans="1:25">
      <c r="A556" s="63"/>
      <c r="B556" s="63"/>
      <c r="C556" s="9" t="s">
        <v>31</v>
      </c>
      <c r="D556" s="7">
        <v>11614</v>
      </c>
      <c r="E556" s="7">
        <v>80</v>
      </c>
      <c r="F556" s="7">
        <v>223</v>
      </c>
      <c r="G556" s="7">
        <v>1276</v>
      </c>
      <c r="H556" s="7">
        <v>1762</v>
      </c>
      <c r="I556" s="7">
        <v>6069</v>
      </c>
      <c r="J556" s="8">
        <v>66</v>
      </c>
      <c r="K556" s="8">
        <v>2138</v>
      </c>
      <c r="L556" s="70">
        <v>0</v>
      </c>
      <c r="M556" s="35">
        <v>10.72455656965731</v>
      </c>
      <c r="P556" s="32">
        <f>E556*$P$15</f>
        <v>0</v>
      </c>
      <c r="Q556" s="33">
        <f>$Q$15*F556</f>
        <v>446</v>
      </c>
      <c r="R556" s="33">
        <f>$R$15*G556</f>
        <v>6380</v>
      </c>
      <c r="S556" s="33">
        <f>$S$15*H556</f>
        <v>14096</v>
      </c>
      <c r="T556" s="33">
        <f>$T$15*I556</f>
        <v>66759</v>
      </c>
      <c r="U556" s="33">
        <f>$U$15*J556</f>
        <v>528</v>
      </c>
      <c r="V556" s="33">
        <f>$V$15*K556</f>
        <v>36346</v>
      </c>
      <c r="W556" s="33">
        <f>$W$15*L556</f>
        <v>0</v>
      </c>
      <c r="X556" s="33"/>
      <c r="Y556" s="34">
        <f>SUM(P556:W556)</f>
        <v>124555</v>
      </c>
    </row>
    <row r="557" spans="1:25">
      <c r="A557" s="63"/>
      <c r="B557" s="63"/>
      <c r="C557" s="6" t="s">
        <v>30</v>
      </c>
      <c r="D557" s="7"/>
      <c r="E557" s="7"/>
      <c r="F557" s="7"/>
      <c r="G557" s="7"/>
      <c r="H557" s="7"/>
      <c r="I557" s="7"/>
      <c r="J557" s="8"/>
      <c r="K557" s="8"/>
      <c r="L557" s="8"/>
      <c r="M557" s="53"/>
    </row>
    <row r="558" spans="1:25">
      <c r="A558" s="63"/>
      <c r="B558" s="63"/>
      <c r="C558" s="9" t="s">
        <v>36</v>
      </c>
      <c r="D558" s="7"/>
      <c r="E558" s="7"/>
      <c r="F558" s="7"/>
      <c r="G558" s="7"/>
      <c r="H558" s="7"/>
      <c r="I558" s="7"/>
      <c r="J558" s="8"/>
      <c r="K558" s="8"/>
      <c r="L558" s="8"/>
      <c r="M558" s="53"/>
    </row>
    <row r="559" spans="1:25">
      <c r="A559" s="63"/>
      <c r="B559" s="63"/>
      <c r="C559" s="9" t="s">
        <v>26</v>
      </c>
      <c r="D559" s="7">
        <v>12742</v>
      </c>
      <c r="E559" s="7">
        <v>392</v>
      </c>
      <c r="F559" s="7">
        <v>601</v>
      </c>
      <c r="G559" s="7">
        <v>2464</v>
      </c>
      <c r="H559" s="7">
        <v>3622</v>
      </c>
      <c r="I559" s="7">
        <v>4757</v>
      </c>
      <c r="J559" s="8">
        <v>58</v>
      </c>
      <c r="K559" s="8">
        <v>848</v>
      </c>
      <c r="L559" s="70">
        <v>0</v>
      </c>
      <c r="M559" s="35">
        <v>8.6097159001726578</v>
      </c>
      <c r="P559" s="32">
        <f>E559*$P$15</f>
        <v>0</v>
      </c>
      <c r="Q559" s="33">
        <f>$Q$15*F559</f>
        <v>1202</v>
      </c>
      <c r="R559" s="33">
        <f>$R$15*G559</f>
        <v>12320</v>
      </c>
      <c r="S559" s="33">
        <f>$S$15*H559</f>
        <v>28976</v>
      </c>
      <c r="T559" s="33">
        <f>$T$15*I559</f>
        <v>52327</v>
      </c>
      <c r="U559" s="33">
        <f>$U$15*J559</f>
        <v>464</v>
      </c>
      <c r="V559" s="33">
        <f>$V$15*K559</f>
        <v>14416</v>
      </c>
      <c r="W559" s="33">
        <f>$W$15*L559</f>
        <v>0</v>
      </c>
      <c r="X559" s="33"/>
      <c r="Y559" s="34">
        <f>SUM(P559:W559)</f>
        <v>109705</v>
      </c>
    </row>
    <row r="560" spans="1:25">
      <c r="A560" s="63"/>
      <c r="B560" s="63"/>
      <c r="C560" s="6"/>
      <c r="D560" s="7"/>
      <c r="E560" s="7"/>
      <c r="F560" s="7"/>
      <c r="G560" s="7"/>
      <c r="H560" s="7"/>
      <c r="I560" s="7"/>
      <c r="J560" s="8"/>
      <c r="K560" s="8"/>
      <c r="L560" s="8"/>
      <c r="M560" s="45"/>
    </row>
    <row r="561" spans="1:25">
      <c r="A561" s="63"/>
      <c r="B561" s="63" t="s">
        <v>38</v>
      </c>
      <c r="C561" s="6"/>
      <c r="D561" s="4">
        <v>47512</v>
      </c>
      <c r="E561" s="72">
        <v>0</v>
      </c>
      <c r="F561" s="4">
        <v>442</v>
      </c>
      <c r="G561" s="4">
        <v>3440</v>
      </c>
      <c r="H561" s="4">
        <v>5365</v>
      </c>
      <c r="I561" s="4">
        <v>19017</v>
      </c>
      <c r="J561" s="5">
        <v>251</v>
      </c>
      <c r="K561" s="5">
        <v>18843</v>
      </c>
      <c r="L561" s="5">
        <v>154</v>
      </c>
      <c r="M561" s="30">
        <v>12.516543189089072</v>
      </c>
      <c r="P561" s="32">
        <f>E561*$P$15</f>
        <v>0</v>
      </c>
      <c r="Q561" s="33">
        <f>$Q$15*F561</f>
        <v>884</v>
      </c>
      <c r="R561" s="33">
        <f>$R$15*G561</f>
        <v>17200</v>
      </c>
      <c r="S561" s="33">
        <f>$S$15*H561</f>
        <v>42920</v>
      </c>
      <c r="T561" s="33">
        <f>$T$15*I561</f>
        <v>209187</v>
      </c>
      <c r="U561" s="33">
        <f>$U$15*J561</f>
        <v>2008</v>
      </c>
      <c r="V561" s="33">
        <f>$V$15*K561</f>
        <v>320331</v>
      </c>
      <c r="W561" s="33">
        <f>$W$15*L561</f>
        <v>2156</v>
      </c>
      <c r="X561" s="33"/>
      <c r="Y561" s="34">
        <f>SUM(P561:W561)</f>
        <v>594686</v>
      </c>
    </row>
    <row r="562" spans="1:25">
      <c r="A562" s="63"/>
      <c r="B562" s="63"/>
      <c r="C562" s="6"/>
      <c r="D562" s="4"/>
      <c r="E562" s="4"/>
      <c r="F562" s="4"/>
      <c r="G562" s="4"/>
      <c r="H562" s="4"/>
      <c r="I562" s="4"/>
      <c r="J562" s="5"/>
      <c r="K562" s="5"/>
      <c r="L562" s="5"/>
      <c r="M562" s="45"/>
    </row>
    <row r="563" spans="1:25">
      <c r="A563" s="63"/>
      <c r="B563" s="63"/>
      <c r="C563" s="6" t="s">
        <v>27</v>
      </c>
      <c r="D563" s="7"/>
      <c r="E563" s="7"/>
      <c r="F563" s="7"/>
      <c r="G563" s="7"/>
      <c r="H563" s="7"/>
      <c r="I563" s="7"/>
      <c r="J563" s="8"/>
      <c r="K563" s="8"/>
      <c r="L563" s="8"/>
      <c r="M563" s="53"/>
    </row>
    <row r="564" spans="1:25">
      <c r="A564" s="63"/>
      <c r="B564" s="63"/>
      <c r="C564" s="6" t="s">
        <v>20</v>
      </c>
      <c r="D564" s="7">
        <v>1966</v>
      </c>
      <c r="E564" s="69">
        <v>0</v>
      </c>
      <c r="F564" s="69">
        <v>0</v>
      </c>
      <c r="G564" s="69">
        <v>0</v>
      </c>
      <c r="H564" s="69">
        <v>0</v>
      </c>
      <c r="I564" s="7">
        <v>662</v>
      </c>
      <c r="J564" s="70">
        <v>0</v>
      </c>
      <c r="K564" s="8">
        <v>1304</v>
      </c>
      <c r="L564" s="70">
        <v>0</v>
      </c>
      <c r="M564" s="35">
        <v>14.979654120040692</v>
      </c>
      <c r="P564" s="32">
        <f>E564*$P$15</f>
        <v>0</v>
      </c>
      <c r="Q564" s="33">
        <f>$Q$15*F564</f>
        <v>0</v>
      </c>
      <c r="R564" s="33">
        <f>$R$15*G564</f>
        <v>0</v>
      </c>
      <c r="S564" s="33">
        <f>$S$15*H564</f>
        <v>0</v>
      </c>
      <c r="T564" s="33">
        <f>$T$15*I564</f>
        <v>7282</v>
      </c>
      <c r="U564" s="33">
        <f>$U$15*J564</f>
        <v>0</v>
      </c>
      <c r="V564" s="33">
        <f>$V$15*K564</f>
        <v>22168</v>
      </c>
      <c r="W564" s="33">
        <f>$W$15*L564</f>
        <v>0</v>
      </c>
      <c r="X564" s="33"/>
      <c r="Y564" s="34">
        <f>SUM(P564:W564)</f>
        <v>29450</v>
      </c>
    </row>
    <row r="565" spans="1:25">
      <c r="A565" s="63"/>
      <c r="B565" s="63"/>
      <c r="C565" s="6" t="s">
        <v>21</v>
      </c>
      <c r="D565" s="7">
        <v>5451</v>
      </c>
      <c r="E565" s="69">
        <v>0</v>
      </c>
      <c r="F565" s="69">
        <v>0</v>
      </c>
      <c r="G565" s="7">
        <v>52</v>
      </c>
      <c r="H565" s="69">
        <v>0</v>
      </c>
      <c r="I565" s="7">
        <v>854</v>
      </c>
      <c r="J565" s="70">
        <v>0</v>
      </c>
      <c r="K565" s="8">
        <v>4545</v>
      </c>
      <c r="L565" s="70">
        <v>0</v>
      </c>
      <c r="M565" s="35">
        <v>15.945514584479913</v>
      </c>
      <c r="P565" s="32">
        <f>E565*$P$15</f>
        <v>0</v>
      </c>
      <c r="Q565" s="33">
        <f>$Q$15*F565</f>
        <v>0</v>
      </c>
      <c r="R565" s="33">
        <f>$R$15*G565</f>
        <v>260</v>
      </c>
      <c r="S565" s="33">
        <f>$S$15*H565</f>
        <v>0</v>
      </c>
      <c r="T565" s="33">
        <f>$T$15*I565</f>
        <v>9394</v>
      </c>
      <c r="U565" s="33">
        <f>$U$15*J565</f>
        <v>0</v>
      </c>
      <c r="V565" s="33">
        <f>$V$15*K565</f>
        <v>77265</v>
      </c>
      <c r="W565" s="33">
        <f>$W$15*L565</f>
        <v>0</v>
      </c>
      <c r="X565" s="33"/>
      <c r="Y565" s="34">
        <f>SUM(P565:W565)</f>
        <v>86919</v>
      </c>
    </row>
    <row r="566" spans="1:25">
      <c r="A566" s="63"/>
      <c r="B566" s="63"/>
      <c r="C566" s="6" t="s">
        <v>22</v>
      </c>
      <c r="D566" s="7">
        <v>4752</v>
      </c>
      <c r="E566" s="69">
        <v>0</v>
      </c>
      <c r="F566" s="69">
        <v>0</v>
      </c>
      <c r="G566" s="69">
        <v>0</v>
      </c>
      <c r="H566" s="7">
        <v>340</v>
      </c>
      <c r="I566" s="7">
        <v>632</v>
      </c>
      <c r="J566" s="70">
        <v>0</v>
      </c>
      <c r="K566" s="8">
        <v>3626</v>
      </c>
      <c r="L566" s="8">
        <v>154</v>
      </c>
      <c r="M566" s="35">
        <v>15.460858585858587</v>
      </c>
      <c r="P566" s="32">
        <f>E566*$P$15</f>
        <v>0</v>
      </c>
      <c r="Q566" s="33">
        <f>$Q$15*F566</f>
        <v>0</v>
      </c>
      <c r="R566" s="33">
        <f>$R$15*G566</f>
        <v>0</v>
      </c>
      <c r="S566" s="33">
        <f>$S$15*H566</f>
        <v>2720</v>
      </c>
      <c r="T566" s="33">
        <f>$T$15*I566</f>
        <v>6952</v>
      </c>
      <c r="U566" s="33">
        <f>$U$15*J566</f>
        <v>0</v>
      </c>
      <c r="V566" s="33">
        <f>$V$15*K566</f>
        <v>61642</v>
      </c>
      <c r="W566" s="33">
        <f>$W$15*L566</f>
        <v>2156</v>
      </c>
      <c r="X566" s="33"/>
      <c r="Y566" s="34">
        <f>SUM(P566:W566)</f>
        <v>73470</v>
      </c>
    </row>
    <row r="567" spans="1:25">
      <c r="A567" s="63"/>
      <c r="B567" s="63"/>
      <c r="C567" s="6" t="s">
        <v>23</v>
      </c>
      <c r="D567" s="7">
        <v>7599</v>
      </c>
      <c r="E567" s="69">
        <v>0</v>
      </c>
      <c r="F567" s="69">
        <v>0</v>
      </c>
      <c r="G567" s="69">
        <v>0</v>
      </c>
      <c r="H567" s="7">
        <v>286</v>
      </c>
      <c r="I567" s="7">
        <v>3414</v>
      </c>
      <c r="J567" s="70">
        <v>0</v>
      </c>
      <c r="K567" s="8">
        <v>3899</v>
      </c>
      <c r="L567" s="70">
        <v>0</v>
      </c>
      <c r="M567" s="35">
        <v>13.965653375444138</v>
      </c>
      <c r="P567" s="32">
        <f>E567*$P$15</f>
        <v>0</v>
      </c>
      <c r="Q567" s="33">
        <f>$Q$15*F567</f>
        <v>0</v>
      </c>
      <c r="R567" s="33">
        <f>$R$15*G567</f>
        <v>0</v>
      </c>
      <c r="S567" s="33">
        <f>$S$15*H567</f>
        <v>2288</v>
      </c>
      <c r="T567" s="33">
        <f>$T$15*I567</f>
        <v>37554</v>
      </c>
      <c r="U567" s="33">
        <f>$U$15*J567</f>
        <v>0</v>
      </c>
      <c r="V567" s="33">
        <f>$V$15*K567</f>
        <v>66283</v>
      </c>
      <c r="W567" s="33">
        <f>$W$15*L567</f>
        <v>0</v>
      </c>
      <c r="X567" s="33"/>
      <c r="Y567" s="34">
        <f>SUM(P567:W567)</f>
        <v>106125</v>
      </c>
    </row>
    <row r="568" spans="1:25">
      <c r="A568" s="63"/>
      <c r="B568" s="63"/>
      <c r="C568" s="6" t="s">
        <v>24</v>
      </c>
      <c r="D568" s="7"/>
      <c r="E568" s="7"/>
      <c r="F568" s="7"/>
      <c r="G568" s="7"/>
      <c r="H568" s="7"/>
      <c r="I568" s="7"/>
      <c r="J568" s="8"/>
      <c r="K568" s="8"/>
      <c r="L568" s="8"/>
      <c r="M568" s="35"/>
      <c r="P568" s="32"/>
      <c r="Q568" s="33"/>
      <c r="R568" s="33"/>
      <c r="S568" s="33"/>
      <c r="T568" s="33"/>
      <c r="U568" s="33"/>
      <c r="V568" s="33"/>
      <c r="W568" s="33"/>
      <c r="X568" s="33"/>
      <c r="Y568" s="34"/>
    </row>
    <row r="569" spans="1:25">
      <c r="A569" s="63"/>
      <c r="B569" s="63"/>
      <c r="C569" s="9" t="s">
        <v>25</v>
      </c>
      <c r="D569" s="7">
        <v>17002</v>
      </c>
      <c r="E569" s="69">
        <v>0</v>
      </c>
      <c r="F569" s="7">
        <v>191</v>
      </c>
      <c r="G569" s="7">
        <v>1656</v>
      </c>
      <c r="H569" s="7">
        <v>2468</v>
      </c>
      <c r="I569" s="7">
        <v>8494</v>
      </c>
      <c r="J569" s="8">
        <v>187</v>
      </c>
      <c r="K569" s="8">
        <v>4006</v>
      </c>
      <c r="L569" s="70">
        <v>0</v>
      </c>
      <c r="M569" s="35">
        <v>11.259734148923656</v>
      </c>
      <c r="P569" s="32">
        <f>E569*$P$15</f>
        <v>0</v>
      </c>
      <c r="Q569" s="33">
        <f>$Q$15*F569</f>
        <v>382</v>
      </c>
      <c r="R569" s="33">
        <f>$R$15*G569</f>
        <v>8280</v>
      </c>
      <c r="S569" s="33">
        <f>$S$15*H569</f>
        <v>19744</v>
      </c>
      <c r="T569" s="33">
        <f>$T$15*I569</f>
        <v>93434</v>
      </c>
      <c r="U569" s="33">
        <f>$U$15*J569</f>
        <v>1496</v>
      </c>
      <c r="V569" s="33">
        <f>$V$15*K569</f>
        <v>68102</v>
      </c>
      <c r="W569" s="33">
        <f>$W$15*L569</f>
        <v>0</v>
      </c>
      <c r="X569" s="33"/>
      <c r="Y569" s="34">
        <f>SUM(P569:W569)</f>
        <v>191438</v>
      </c>
    </row>
    <row r="570" spans="1:25">
      <c r="A570" s="63"/>
      <c r="B570" s="63"/>
      <c r="C570" s="6" t="s">
        <v>1</v>
      </c>
      <c r="D570" s="7"/>
      <c r="E570" s="7"/>
      <c r="F570" s="7"/>
      <c r="G570" s="7"/>
      <c r="H570" s="7"/>
      <c r="I570" s="7"/>
      <c r="J570" s="8"/>
      <c r="K570" s="8"/>
      <c r="L570" s="8"/>
      <c r="M570" s="35"/>
      <c r="O570" s="31"/>
      <c r="P570" s="32"/>
      <c r="Q570" s="33"/>
      <c r="R570" s="33"/>
      <c r="S570" s="33"/>
      <c r="T570" s="33"/>
      <c r="U570" s="33"/>
      <c r="V570" s="33"/>
      <c r="W570" s="33"/>
      <c r="X570" s="33"/>
      <c r="Y570" s="34"/>
    </row>
    <row r="571" spans="1:25">
      <c r="A571" s="63"/>
      <c r="B571" s="63"/>
      <c r="C571" s="9" t="s">
        <v>2</v>
      </c>
      <c r="D571" s="69">
        <v>0</v>
      </c>
      <c r="E571" s="69">
        <v>0</v>
      </c>
      <c r="F571" s="69">
        <v>0</v>
      </c>
      <c r="G571" s="69">
        <v>0</v>
      </c>
      <c r="H571" s="69">
        <v>0</v>
      </c>
      <c r="I571" s="69">
        <v>0</v>
      </c>
      <c r="J571" s="70">
        <v>0</v>
      </c>
      <c r="K571" s="70">
        <v>0</v>
      </c>
      <c r="L571" s="70">
        <v>0</v>
      </c>
      <c r="M571" s="74">
        <v>0</v>
      </c>
      <c r="P571" s="32">
        <f>E571*$P$15</f>
        <v>0</v>
      </c>
      <c r="Q571" s="33">
        <f>$Q$15*F571</f>
        <v>0</v>
      </c>
      <c r="R571" s="33">
        <f>$R$15*G571</f>
        <v>0</v>
      </c>
      <c r="S571" s="33">
        <f>$S$15*H571</f>
        <v>0</v>
      </c>
      <c r="T571" s="33">
        <f>$T$15*I571</f>
        <v>0</v>
      </c>
      <c r="U571" s="33">
        <f>$U$15*J571</f>
        <v>0</v>
      </c>
      <c r="V571" s="33">
        <f>$V$15*K571</f>
        <v>0</v>
      </c>
      <c r="W571" s="33">
        <f>$W$15*L571</f>
        <v>0</v>
      </c>
      <c r="X571" s="33"/>
      <c r="Y571" s="34">
        <f>SUM(P571:W571)</f>
        <v>0</v>
      </c>
    </row>
    <row r="572" spans="1:25">
      <c r="A572" s="63"/>
      <c r="B572" s="63"/>
      <c r="C572" s="6" t="s">
        <v>3</v>
      </c>
      <c r="D572" s="7"/>
      <c r="E572" s="7"/>
      <c r="F572" s="7"/>
      <c r="G572" s="7"/>
      <c r="H572" s="7"/>
      <c r="I572" s="7"/>
      <c r="J572" s="8"/>
      <c r="K572" s="8"/>
      <c r="L572" s="8"/>
      <c r="M572" s="53"/>
    </row>
    <row r="573" spans="1:25">
      <c r="A573" s="63"/>
      <c r="B573" s="63"/>
      <c r="C573" s="9" t="s">
        <v>4</v>
      </c>
      <c r="D573" s="7"/>
      <c r="E573" s="7"/>
      <c r="F573" s="7"/>
      <c r="G573" s="7"/>
      <c r="H573" s="7"/>
      <c r="I573" s="7"/>
      <c r="J573" s="8"/>
      <c r="K573" s="8"/>
      <c r="L573" s="8"/>
      <c r="M573" s="35"/>
      <c r="P573" s="32"/>
      <c r="Q573" s="33"/>
      <c r="R573" s="33"/>
      <c r="S573" s="33"/>
      <c r="T573" s="33"/>
      <c r="U573" s="33"/>
      <c r="V573" s="33"/>
      <c r="W573" s="33"/>
      <c r="X573" s="33"/>
      <c r="Y573" s="34"/>
    </row>
    <row r="574" spans="1:25">
      <c r="A574" s="63"/>
      <c r="B574" s="63"/>
      <c r="C574" s="9" t="s">
        <v>5</v>
      </c>
      <c r="D574" s="7">
        <v>2618</v>
      </c>
      <c r="E574" s="69">
        <v>0</v>
      </c>
      <c r="F574" s="7">
        <v>168</v>
      </c>
      <c r="G574" s="7">
        <v>619</v>
      </c>
      <c r="H574" s="7">
        <v>402</v>
      </c>
      <c r="I574" s="7">
        <v>829</v>
      </c>
      <c r="J574" s="8">
        <v>64</v>
      </c>
      <c r="K574" s="8">
        <v>536</v>
      </c>
      <c r="L574" s="70">
        <v>0</v>
      </c>
      <c r="M574" s="35">
        <v>9.6982429335370508</v>
      </c>
      <c r="P574" s="32">
        <f>E574*$P$15</f>
        <v>0</v>
      </c>
      <c r="Q574" s="33">
        <f>$Q$15*F574</f>
        <v>336</v>
      </c>
      <c r="R574" s="33">
        <f>$R$15*G574</f>
        <v>3095</v>
      </c>
      <c r="S574" s="33">
        <f>$S$15*H574</f>
        <v>3216</v>
      </c>
      <c r="T574" s="33">
        <f>$T$15*I574</f>
        <v>9119</v>
      </c>
      <c r="U574" s="33">
        <f>$U$15*J574</f>
        <v>512</v>
      </c>
      <c r="V574" s="33">
        <f>$V$15*K574</f>
        <v>9112</v>
      </c>
      <c r="W574" s="33">
        <f>$W$15*L574</f>
        <v>0</v>
      </c>
      <c r="X574" s="33"/>
      <c r="Y574" s="34">
        <f>SUM(P574:W574)</f>
        <v>25390</v>
      </c>
    </row>
    <row r="575" spans="1:25">
      <c r="A575" s="63"/>
      <c r="B575" s="63"/>
      <c r="C575" s="6" t="s">
        <v>28</v>
      </c>
      <c r="D575" s="7"/>
      <c r="E575" s="7"/>
      <c r="F575" s="7"/>
      <c r="G575" s="7"/>
      <c r="H575" s="7"/>
      <c r="I575" s="7"/>
      <c r="J575" s="8"/>
      <c r="K575" s="8"/>
      <c r="L575" s="8"/>
      <c r="M575" s="53"/>
      <c r="N575" s="31"/>
    </row>
    <row r="576" spans="1:25">
      <c r="A576" s="63"/>
      <c r="B576" s="63"/>
      <c r="C576" s="9" t="s">
        <v>29</v>
      </c>
      <c r="D576" s="7"/>
      <c r="E576" s="7"/>
      <c r="F576" s="7"/>
      <c r="G576" s="7"/>
      <c r="H576" s="7"/>
      <c r="I576" s="7"/>
      <c r="J576" s="8"/>
      <c r="K576" s="8"/>
      <c r="L576" s="8"/>
      <c r="M576" s="35"/>
      <c r="P576" s="32"/>
      <c r="Q576" s="33"/>
      <c r="R576" s="33"/>
      <c r="S576" s="33"/>
      <c r="T576" s="33"/>
      <c r="U576" s="33"/>
      <c r="V576" s="33"/>
      <c r="W576" s="33"/>
      <c r="X576" s="33"/>
      <c r="Y576" s="34"/>
    </row>
    <row r="577" spans="1:25">
      <c r="A577" s="63"/>
      <c r="B577" s="63"/>
      <c r="C577" s="9" t="s">
        <v>31</v>
      </c>
      <c r="D577" s="7">
        <v>322</v>
      </c>
      <c r="E577" s="69">
        <v>0</v>
      </c>
      <c r="F577" s="69">
        <v>0</v>
      </c>
      <c r="G577" s="69">
        <v>0</v>
      </c>
      <c r="H577" s="69">
        <v>0</v>
      </c>
      <c r="I577" s="7">
        <v>96</v>
      </c>
      <c r="J577" s="70">
        <v>0</v>
      </c>
      <c r="K577" s="8">
        <v>226</v>
      </c>
      <c r="L577" s="70">
        <v>0</v>
      </c>
      <c r="M577" s="35">
        <v>15.211180124223603</v>
      </c>
      <c r="P577" s="32">
        <f>E577*$P$15</f>
        <v>0</v>
      </c>
      <c r="Q577" s="33">
        <f>$Q$15*F577</f>
        <v>0</v>
      </c>
      <c r="R577" s="33">
        <f>$R$15*G577</f>
        <v>0</v>
      </c>
      <c r="S577" s="33">
        <f>$S$15*H577</f>
        <v>0</v>
      </c>
      <c r="T577" s="33">
        <f>$T$15*I577</f>
        <v>1056</v>
      </c>
      <c r="U577" s="33">
        <f>$U$15*J577</f>
        <v>0</v>
      </c>
      <c r="V577" s="33">
        <f>$V$15*K577</f>
        <v>3842</v>
      </c>
      <c r="W577" s="33">
        <f>$W$15*L577</f>
        <v>0</v>
      </c>
      <c r="X577" s="33"/>
      <c r="Y577" s="34">
        <f>SUM(P577:W577)</f>
        <v>4898</v>
      </c>
    </row>
    <row r="578" spans="1:25">
      <c r="A578" s="63"/>
      <c r="B578" s="63"/>
      <c r="C578" s="6" t="s">
        <v>30</v>
      </c>
      <c r="D578" s="7"/>
      <c r="E578" s="7"/>
      <c r="F578" s="7"/>
      <c r="G578" s="7"/>
      <c r="H578" s="7"/>
      <c r="I578" s="7"/>
      <c r="J578" s="8"/>
      <c r="K578" s="8"/>
      <c r="L578" s="8"/>
      <c r="M578" s="53"/>
      <c r="P578" s="58"/>
      <c r="Q578" s="59"/>
      <c r="R578" s="59"/>
      <c r="S578" s="59"/>
      <c r="T578" s="59"/>
      <c r="U578" s="59"/>
      <c r="V578" s="59"/>
      <c r="W578" s="59"/>
      <c r="X578" s="59"/>
      <c r="Y578" s="60"/>
    </row>
    <row r="579" spans="1:25">
      <c r="A579" s="63"/>
      <c r="B579" s="63"/>
      <c r="C579" s="9" t="s">
        <v>36</v>
      </c>
      <c r="D579" s="7"/>
      <c r="E579" s="7"/>
      <c r="F579" s="7"/>
      <c r="G579" s="7"/>
      <c r="H579" s="7"/>
      <c r="I579" s="7"/>
      <c r="J579" s="8"/>
      <c r="K579" s="8"/>
      <c r="L579" s="8"/>
      <c r="M579" s="53"/>
    </row>
    <row r="580" spans="1:25">
      <c r="A580" s="63"/>
      <c r="B580" s="63"/>
      <c r="C580" s="9" t="s">
        <v>26</v>
      </c>
      <c r="D580" s="7">
        <v>7802</v>
      </c>
      <c r="E580" s="69">
        <v>0</v>
      </c>
      <c r="F580" s="7">
        <v>83</v>
      </c>
      <c r="G580" s="7">
        <v>1113</v>
      </c>
      <c r="H580" s="7">
        <v>1869</v>
      </c>
      <c r="I580" s="7">
        <v>4036</v>
      </c>
      <c r="J580" s="70">
        <v>0</v>
      </c>
      <c r="K580" s="8">
        <v>701</v>
      </c>
      <c r="L580" s="70">
        <v>0</v>
      </c>
      <c r="M580" s="35">
        <v>9.8687516021532939</v>
      </c>
    </row>
    <row r="581" spans="1:25" s="20" customFormat="1">
      <c r="A581" s="64"/>
      <c r="B581" s="64"/>
      <c r="C581" s="55"/>
      <c r="D581" s="56"/>
      <c r="E581" s="57"/>
      <c r="F581" s="57"/>
      <c r="G581" s="57"/>
      <c r="H581" s="57"/>
      <c r="I581" s="57"/>
      <c r="J581" s="57"/>
      <c r="K581" s="57"/>
      <c r="L581" s="57"/>
      <c r="M581" s="36"/>
      <c r="P581" s="32">
        <f>E580*$P$15</f>
        <v>0</v>
      </c>
      <c r="Q581" s="33">
        <f>$Q$15*F580</f>
        <v>166</v>
      </c>
      <c r="R581" s="33">
        <f>$R$15*G580</f>
        <v>5565</v>
      </c>
      <c r="S581" s="33">
        <f>$S$15*H580</f>
        <v>14952</v>
      </c>
      <c r="T581" s="33">
        <f>$T$15*I580</f>
        <v>44396</v>
      </c>
      <c r="U581" s="33">
        <f>$U$15*J580</f>
        <v>0</v>
      </c>
      <c r="V581" s="33">
        <f>$V$15*K580</f>
        <v>11917</v>
      </c>
      <c r="W581" s="33">
        <f>$W$15*L580</f>
        <v>0</v>
      </c>
      <c r="X581" s="33"/>
      <c r="Y581" s="34">
        <f>SUM(P581:W581)</f>
        <v>76996</v>
      </c>
    </row>
    <row r="582" spans="1:25">
      <c r="A582" s="63" t="s">
        <v>42</v>
      </c>
      <c r="B582" s="63"/>
      <c r="C582" s="6"/>
      <c r="D582" s="4">
        <v>148360</v>
      </c>
      <c r="E582" s="4">
        <v>1642</v>
      </c>
      <c r="F582" s="4">
        <v>3796</v>
      </c>
      <c r="G582" s="4">
        <v>22914</v>
      </c>
      <c r="H582" s="4">
        <v>20779</v>
      </c>
      <c r="I582" s="4">
        <v>53921</v>
      </c>
      <c r="J582" s="5">
        <v>403</v>
      </c>
      <c r="K582" s="5">
        <v>43062</v>
      </c>
      <c r="L582" s="5">
        <v>1843</v>
      </c>
      <c r="M582" s="30">
        <v>11.071751145861418</v>
      </c>
      <c r="P582" s="32">
        <f>E582*$P$15</f>
        <v>0</v>
      </c>
      <c r="Q582" s="33">
        <f>$Q$15*F582</f>
        <v>7592</v>
      </c>
      <c r="R582" s="33">
        <f>$R$15*G582</f>
        <v>114570</v>
      </c>
      <c r="S582" s="33">
        <f>$S$15*H582</f>
        <v>166232</v>
      </c>
      <c r="T582" s="33">
        <f>$T$15*I582</f>
        <v>593131</v>
      </c>
      <c r="U582" s="33">
        <f>$U$15*J582</f>
        <v>3224</v>
      </c>
      <c r="V582" s="33">
        <f>$V$15*K582</f>
        <v>732054</v>
      </c>
      <c r="W582" s="33">
        <f>$W$15*L582</f>
        <v>25802</v>
      </c>
      <c r="X582" s="33"/>
      <c r="Y582" s="34">
        <f>SUM(P582:W582)</f>
        <v>1642605</v>
      </c>
    </row>
    <row r="583" spans="1:25">
      <c r="A583" s="63"/>
      <c r="B583" s="63"/>
      <c r="C583" s="6"/>
      <c r="D583" s="7"/>
      <c r="E583" s="7"/>
      <c r="F583" s="7"/>
      <c r="G583" s="7"/>
      <c r="H583" s="7"/>
      <c r="I583" s="7"/>
      <c r="J583" s="8"/>
      <c r="K583" s="8"/>
      <c r="L583" s="8"/>
      <c r="M583" s="45"/>
    </row>
    <row r="584" spans="1:25">
      <c r="A584" s="63"/>
      <c r="B584" s="63"/>
      <c r="C584" s="6" t="s">
        <v>27</v>
      </c>
      <c r="D584" s="7"/>
      <c r="E584" s="7"/>
      <c r="F584" s="7"/>
      <c r="G584" s="7"/>
      <c r="H584" s="7"/>
      <c r="I584" s="7"/>
      <c r="J584" s="8"/>
      <c r="K584" s="8"/>
      <c r="L584" s="8"/>
      <c r="M584" s="45"/>
    </row>
    <row r="585" spans="1:25">
      <c r="A585" s="63"/>
      <c r="B585" s="63"/>
      <c r="C585" s="6" t="s">
        <v>20</v>
      </c>
      <c r="D585" s="7">
        <v>5383</v>
      </c>
      <c r="E585" s="69">
        <v>0</v>
      </c>
      <c r="F585" s="69">
        <v>0</v>
      </c>
      <c r="G585" s="69">
        <v>0</v>
      </c>
      <c r="H585" s="7">
        <v>462</v>
      </c>
      <c r="I585" s="7">
        <v>1285</v>
      </c>
      <c r="J585" s="70">
        <v>0</v>
      </c>
      <c r="K585" s="8">
        <v>3636</v>
      </c>
      <c r="L585" s="70">
        <v>0</v>
      </c>
      <c r="M585" s="35">
        <v>14.79528144157533</v>
      </c>
      <c r="P585" s="32">
        <f>E585*$P$15</f>
        <v>0</v>
      </c>
      <c r="Q585" s="33">
        <f>$Q$15*F585</f>
        <v>0</v>
      </c>
      <c r="R585" s="33">
        <f>$R$15*G585</f>
        <v>0</v>
      </c>
      <c r="S585" s="33">
        <f>$S$15*H585</f>
        <v>3696</v>
      </c>
      <c r="T585" s="33">
        <f>$T$15*I585</f>
        <v>14135</v>
      </c>
      <c r="U585" s="33">
        <f>$U$15*J585</f>
        <v>0</v>
      </c>
      <c r="V585" s="33">
        <f>$V$15*K585</f>
        <v>61812</v>
      </c>
      <c r="W585" s="33">
        <f>$W$15*L585</f>
        <v>0</v>
      </c>
      <c r="X585" s="33"/>
      <c r="Y585" s="34">
        <f>SUM(P585:W585)</f>
        <v>79643</v>
      </c>
    </row>
    <row r="586" spans="1:25">
      <c r="A586" s="63"/>
      <c r="B586" s="63"/>
      <c r="C586" s="6" t="s">
        <v>21</v>
      </c>
      <c r="D586" s="7">
        <v>18773</v>
      </c>
      <c r="E586" s="69">
        <v>0</v>
      </c>
      <c r="F586" s="69">
        <v>0</v>
      </c>
      <c r="G586" s="7">
        <v>139</v>
      </c>
      <c r="H586" s="7">
        <v>163</v>
      </c>
      <c r="I586" s="7">
        <v>1057</v>
      </c>
      <c r="J586" s="70">
        <v>0</v>
      </c>
      <c r="K586" s="8">
        <v>17085</v>
      </c>
      <c r="L586" s="8">
        <v>329</v>
      </c>
      <c r="M586" s="35">
        <v>16.442603739412988</v>
      </c>
      <c r="P586" s="32">
        <f>E586*$P$15</f>
        <v>0</v>
      </c>
      <c r="Q586" s="33">
        <f>$Q$15*F586</f>
        <v>0</v>
      </c>
      <c r="R586" s="33">
        <f>$R$15*G586</f>
        <v>695</v>
      </c>
      <c r="S586" s="33">
        <f>$S$15*H586</f>
        <v>1304</v>
      </c>
      <c r="T586" s="33">
        <f>$T$15*I586</f>
        <v>11627</v>
      </c>
      <c r="U586" s="33">
        <f>$U$15*J586</f>
        <v>0</v>
      </c>
      <c r="V586" s="33">
        <f>$V$15*K586</f>
        <v>290445</v>
      </c>
      <c r="W586" s="33">
        <f>$W$15*L586</f>
        <v>4606</v>
      </c>
      <c r="X586" s="33"/>
      <c r="Y586" s="34">
        <f>SUM(P586:W586)</f>
        <v>308677</v>
      </c>
    </row>
    <row r="587" spans="1:25">
      <c r="A587" s="63"/>
      <c r="B587" s="63"/>
      <c r="C587" s="6" t="s">
        <v>22</v>
      </c>
      <c r="D587" s="7">
        <v>9918</v>
      </c>
      <c r="E587" s="69">
        <v>0</v>
      </c>
      <c r="F587" s="69">
        <v>0</v>
      </c>
      <c r="G587" s="69">
        <v>0</v>
      </c>
      <c r="H587" s="7">
        <v>418</v>
      </c>
      <c r="I587" s="7">
        <v>3008</v>
      </c>
      <c r="J587" s="70">
        <v>0</v>
      </c>
      <c r="K587" s="8">
        <v>6198</v>
      </c>
      <c r="L587" s="8">
        <v>294</v>
      </c>
      <c r="M587" s="35">
        <v>14.712038717483363</v>
      </c>
      <c r="P587" s="32">
        <f>E587*$P$15</f>
        <v>0</v>
      </c>
      <c r="Q587" s="33">
        <f>$Q$15*F587</f>
        <v>0</v>
      </c>
      <c r="R587" s="33">
        <f>$R$15*G587</f>
        <v>0</v>
      </c>
      <c r="S587" s="33">
        <f>$S$15*H587</f>
        <v>3344</v>
      </c>
      <c r="T587" s="33">
        <f>$T$15*I587</f>
        <v>33088</v>
      </c>
      <c r="U587" s="33">
        <f>$U$15*J587</f>
        <v>0</v>
      </c>
      <c r="V587" s="33">
        <f>$V$15*K587</f>
        <v>105366</v>
      </c>
      <c r="W587" s="33">
        <f>$W$15*L587</f>
        <v>4116</v>
      </c>
      <c r="X587" s="33"/>
      <c r="Y587" s="34">
        <f>SUM(P587:W587)</f>
        <v>145914</v>
      </c>
    </row>
    <row r="588" spans="1:25">
      <c r="A588" s="63"/>
      <c r="B588" s="63"/>
      <c r="C588" s="6" t="s">
        <v>23</v>
      </c>
      <c r="D588" s="7">
        <v>8476</v>
      </c>
      <c r="E588" s="69">
        <v>0</v>
      </c>
      <c r="F588" s="69">
        <v>0</v>
      </c>
      <c r="G588" s="7">
        <v>103</v>
      </c>
      <c r="H588" s="7">
        <v>645</v>
      </c>
      <c r="I588" s="7">
        <v>2975</v>
      </c>
      <c r="J588" s="70">
        <v>0</v>
      </c>
      <c r="K588" s="8">
        <v>4048</v>
      </c>
      <c r="L588" s="8">
        <v>705</v>
      </c>
      <c r="M588" s="35">
        <v>13.813827277017461</v>
      </c>
      <c r="P588" s="32">
        <f>E588*$P$15</f>
        <v>0</v>
      </c>
      <c r="Q588" s="33">
        <f>$Q$15*F588</f>
        <v>0</v>
      </c>
      <c r="R588" s="33">
        <f>$R$15*G588</f>
        <v>515</v>
      </c>
      <c r="S588" s="33">
        <f>$S$15*H588</f>
        <v>5160</v>
      </c>
      <c r="T588" s="33">
        <f>$T$15*I588</f>
        <v>32725</v>
      </c>
      <c r="U588" s="33">
        <f>$U$15*J588</f>
        <v>0</v>
      </c>
      <c r="V588" s="33">
        <f>$V$15*K588</f>
        <v>68816</v>
      </c>
      <c r="W588" s="33">
        <f>$W$15*L588</f>
        <v>9870</v>
      </c>
      <c r="X588" s="33"/>
      <c r="Y588" s="34">
        <f>SUM(P588:W588)</f>
        <v>117086</v>
      </c>
    </row>
    <row r="589" spans="1:25">
      <c r="A589" s="63"/>
      <c r="B589" s="63"/>
      <c r="C589" s="6" t="s">
        <v>24</v>
      </c>
      <c r="D589" s="7"/>
      <c r="E589" s="7"/>
      <c r="F589" s="7"/>
      <c r="G589" s="7"/>
      <c r="H589" s="7"/>
      <c r="I589" s="7"/>
      <c r="J589" s="8"/>
      <c r="K589" s="8"/>
      <c r="L589" s="8"/>
      <c r="M589" s="53"/>
    </row>
    <row r="590" spans="1:25">
      <c r="A590" s="63"/>
      <c r="B590" s="63"/>
      <c r="C590" s="9" t="s">
        <v>25</v>
      </c>
      <c r="D590" s="7">
        <v>36908</v>
      </c>
      <c r="E590" s="7">
        <v>262</v>
      </c>
      <c r="F590" s="7">
        <v>1160</v>
      </c>
      <c r="G590" s="7">
        <v>6042</v>
      </c>
      <c r="H590" s="7">
        <v>5199</v>
      </c>
      <c r="I590" s="7">
        <v>18276</v>
      </c>
      <c r="J590" s="70">
        <v>0</v>
      </c>
      <c r="K590" s="8">
        <v>5697</v>
      </c>
      <c r="L590" s="8">
        <v>272</v>
      </c>
      <c r="M590" s="35">
        <v>10.182480762978216</v>
      </c>
      <c r="P590" s="32">
        <f>E590*$P$15</f>
        <v>0</v>
      </c>
      <c r="Q590" s="33">
        <f>$Q$15*F590</f>
        <v>2320</v>
      </c>
      <c r="R590" s="33">
        <f>$R$15*G590</f>
        <v>30210</v>
      </c>
      <c r="S590" s="33">
        <f>$S$15*H590</f>
        <v>41592</v>
      </c>
      <c r="T590" s="33">
        <f>$T$15*I590</f>
        <v>201036</v>
      </c>
      <c r="U590" s="33">
        <f>$U$15*J590</f>
        <v>0</v>
      </c>
      <c r="V590" s="33">
        <f>$V$15*K590</f>
        <v>96849</v>
      </c>
      <c r="W590" s="33">
        <f>$W$15*L590</f>
        <v>3808</v>
      </c>
      <c r="X590" s="33"/>
      <c r="Y590" s="34">
        <f>SUM(P590:W590)</f>
        <v>375815</v>
      </c>
    </row>
    <row r="591" spans="1:25">
      <c r="A591" s="63"/>
      <c r="B591" s="63"/>
      <c r="C591" s="6" t="s">
        <v>1</v>
      </c>
      <c r="D591" s="7"/>
      <c r="E591" s="7"/>
      <c r="F591" s="7"/>
      <c r="G591" s="7"/>
      <c r="H591" s="7"/>
      <c r="I591" s="7"/>
      <c r="J591" s="8"/>
      <c r="K591" s="8"/>
      <c r="L591" s="8"/>
      <c r="M591" s="53"/>
      <c r="O591" s="31"/>
    </row>
    <row r="592" spans="1:25">
      <c r="A592" s="63"/>
      <c r="B592" s="63"/>
      <c r="C592" s="9" t="s">
        <v>2</v>
      </c>
      <c r="D592" s="7">
        <v>191</v>
      </c>
      <c r="E592" s="69">
        <v>0</v>
      </c>
      <c r="F592" s="7">
        <v>101</v>
      </c>
      <c r="G592" s="69">
        <v>0</v>
      </c>
      <c r="H592" s="69">
        <v>0</v>
      </c>
      <c r="I592" s="7">
        <v>90</v>
      </c>
      <c r="J592" s="70">
        <v>0</v>
      </c>
      <c r="K592" s="70">
        <v>0</v>
      </c>
      <c r="L592" s="70">
        <v>0</v>
      </c>
      <c r="M592" s="35">
        <v>6.2408376963350785</v>
      </c>
      <c r="P592" s="32">
        <f>E592*$P$15</f>
        <v>0</v>
      </c>
      <c r="Q592" s="33">
        <f>$Q$15*F592</f>
        <v>202</v>
      </c>
      <c r="R592" s="33">
        <f>$R$15*G592</f>
        <v>0</v>
      </c>
      <c r="S592" s="33">
        <f>$S$15*H592</f>
        <v>0</v>
      </c>
      <c r="T592" s="33">
        <f>$T$15*I592</f>
        <v>990</v>
      </c>
      <c r="U592" s="33">
        <f>$U$15*J592</f>
        <v>0</v>
      </c>
      <c r="V592" s="33">
        <f>$V$15*K592</f>
        <v>0</v>
      </c>
      <c r="W592" s="33">
        <f>$W$15*L592</f>
        <v>0</v>
      </c>
      <c r="X592" s="33"/>
      <c r="Y592" s="34">
        <f>SUM(P592:W592)</f>
        <v>1192</v>
      </c>
    </row>
    <row r="593" spans="1:25">
      <c r="A593" s="63"/>
      <c r="B593" s="63"/>
      <c r="C593" s="6" t="s">
        <v>3</v>
      </c>
      <c r="D593" s="7"/>
      <c r="E593" s="7"/>
      <c r="F593" s="7"/>
      <c r="G593" s="7"/>
      <c r="H593" s="7"/>
      <c r="I593" s="7"/>
      <c r="J593" s="8"/>
      <c r="K593" s="8"/>
      <c r="L593" s="8"/>
      <c r="M593" s="53"/>
    </row>
    <row r="594" spans="1:25">
      <c r="A594" s="63"/>
      <c r="B594" s="63"/>
      <c r="C594" s="9" t="s">
        <v>4</v>
      </c>
      <c r="D594" s="7"/>
      <c r="E594" s="7"/>
      <c r="F594" s="7"/>
      <c r="G594" s="7"/>
      <c r="H594" s="7"/>
      <c r="I594" s="7"/>
      <c r="J594" s="8"/>
      <c r="K594" s="8"/>
      <c r="L594" s="8"/>
      <c r="M594" s="53"/>
    </row>
    <row r="595" spans="1:25">
      <c r="A595" s="63"/>
      <c r="B595" s="63"/>
      <c r="C595" s="9" t="s">
        <v>5</v>
      </c>
      <c r="D595" s="7">
        <v>26338</v>
      </c>
      <c r="E595" s="7">
        <v>494</v>
      </c>
      <c r="F595" s="7">
        <v>1035</v>
      </c>
      <c r="G595" s="7">
        <v>6056</v>
      </c>
      <c r="H595" s="7">
        <v>4905</v>
      </c>
      <c r="I595" s="7">
        <v>11038</v>
      </c>
      <c r="J595" s="8">
        <v>160</v>
      </c>
      <c r="K595" s="8">
        <v>2650</v>
      </c>
      <c r="L595" s="70">
        <v>0</v>
      </c>
      <c r="M595" s="35">
        <v>9.0871744247854807</v>
      </c>
      <c r="P595" s="32">
        <f>E595*$P$15</f>
        <v>0</v>
      </c>
      <c r="Q595" s="33">
        <f>$Q$15*F595</f>
        <v>2070</v>
      </c>
      <c r="R595" s="33">
        <f>$R$15*G595</f>
        <v>30280</v>
      </c>
      <c r="S595" s="33">
        <f>$S$15*H595</f>
        <v>39240</v>
      </c>
      <c r="T595" s="33">
        <f>$T$15*I595</f>
        <v>121418</v>
      </c>
      <c r="U595" s="33">
        <f>$U$15*J595</f>
        <v>1280</v>
      </c>
      <c r="V595" s="33">
        <f>$V$15*K595</f>
        <v>45050</v>
      </c>
      <c r="W595" s="33">
        <f>$W$15*L595</f>
        <v>0</v>
      </c>
      <c r="X595" s="33"/>
      <c r="Y595" s="34">
        <f>SUM(P595:W595)</f>
        <v>239338</v>
      </c>
    </row>
    <row r="596" spans="1:25">
      <c r="A596" s="63"/>
      <c r="B596" s="63"/>
      <c r="C596" s="6" t="s">
        <v>28</v>
      </c>
      <c r="D596" s="7"/>
      <c r="E596" s="7"/>
      <c r="F596" s="7"/>
      <c r="G596" s="7"/>
      <c r="H596" s="7"/>
      <c r="I596" s="7"/>
      <c r="J596" s="8"/>
      <c r="K596" s="8"/>
      <c r="L596" s="8"/>
      <c r="M596" s="53"/>
    </row>
    <row r="597" spans="1:25">
      <c r="A597" s="63"/>
      <c r="B597" s="63"/>
      <c r="C597" s="9" t="s">
        <v>29</v>
      </c>
      <c r="D597" s="7"/>
      <c r="E597" s="7"/>
      <c r="F597" s="7"/>
      <c r="G597" s="7"/>
      <c r="H597" s="7"/>
      <c r="I597" s="7"/>
      <c r="J597" s="8"/>
      <c r="K597" s="8"/>
      <c r="L597" s="8"/>
      <c r="M597" s="53"/>
      <c r="N597" s="31"/>
    </row>
    <row r="598" spans="1:25">
      <c r="A598" s="63"/>
      <c r="B598" s="63"/>
      <c r="C598" s="9" t="s">
        <v>31</v>
      </c>
      <c r="D598" s="7">
        <v>12177</v>
      </c>
      <c r="E598" s="69">
        <v>0</v>
      </c>
      <c r="F598" s="7">
        <v>345</v>
      </c>
      <c r="G598" s="7">
        <v>2196</v>
      </c>
      <c r="H598" s="7">
        <v>3368</v>
      </c>
      <c r="I598" s="7">
        <v>4589</v>
      </c>
      <c r="J598" s="70">
        <v>0</v>
      </c>
      <c r="K598" s="8">
        <v>1540</v>
      </c>
      <c r="L598" s="8">
        <v>139</v>
      </c>
      <c r="M598" s="35">
        <v>9.6262626262626263</v>
      </c>
      <c r="P598" s="32">
        <f>E598*$P$15</f>
        <v>0</v>
      </c>
      <c r="Q598" s="33">
        <f>$Q$15*F598</f>
        <v>690</v>
      </c>
      <c r="R598" s="33">
        <f>$R$15*G598</f>
        <v>10980</v>
      </c>
      <c r="S598" s="33">
        <f>$S$15*H598</f>
        <v>26944</v>
      </c>
      <c r="T598" s="33">
        <f>$T$15*I598</f>
        <v>50479</v>
      </c>
      <c r="U598" s="33">
        <f>$U$15*J598</f>
        <v>0</v>
      </c>
      <c r="V598" s="33">
        <f>$V$15*K598</f>
        <v>26180</v>
      </c>
      <c r="W598" s="33">
        <f>$W$15*L598</f>
        <v>1946</v>
      </c>
      <c r="X598" s="33"/>
      <c r="Y598" s="34">
        <f>SUM(P598:W598)</f>
        <v>117219</v>
      </c>
    </row>
    <row r="599" spans="1:25">
      <c r="A599" s="63"/>
      <c r="B599" s="63"/>
      <c r="C599" s="6" t="s">
        <v>30</v>
      </c>
      <c r="D599" s="7"/>
      <c r="E599" s="7"/>
      <c r="F599" s="7"/>
      <c r="G599" s="7"/>
      <c r="H599" s="7"/>
      <c r="I599" s="7"/>
      <c r="J599" s="8"/>
      <c r="K599" s="8"/>
      <c r="L599" s="8"/>
      <c r="M599" s="53"/>
    </row>
    <row r="600" spans="1:25">
      <c r="A600" s="63"/>
      <c r="B600" s="63"/>
      <c r="C600" s="9" t="s">
        <v>36</v>
      </c>
      <c r="D600" s="7"/>
      <c r="E600" s="7"/>
      <c r="F600" s="7"/>
      <c r="G600" s="7"/>
      <c r="H600" s="7"/>
      <c r="I600" s="7"/>
      <c r="J600" s="8"/>
      <c r="K600" s="8"/>
      <c r="L600" s="8"/>
      <c r="M600" s="53"/>
    </row>
    <row r="601" spans="1:25">
      <c r="A601" s="63"/>
      <c r="B601" s="63"/>
      <c r="C601" s="9" t="s">
        <v>26</v>
      </c>
      <c r="D601" s="7">
        <v>30196</v>
      </c>
      <c r="E601" s="7">
        <v>886</v>
      </c>
      <c r="F601" s="7">
        <v>1155</v>
      </c>
      <c r="G601" s="7">
        <v>8378</v>
      </c>
      <c r="H601" s="7">
        <v>5619</v>
      </c>
      <c r="I601" s="7">
        <v>11603</v>
      </c>
      <c r="J601" s="8">
        <v>243</v>
      </c>
      <c r="K601" s="8">
        <v>2208</v>
      </c>
      <c r="L601" s="8">
        <v>104</v>
      </c>
      <c r="M601" s="35">
        <v>8.5349384024374082</v>
      </c>
      <c r="P601" s="32">
        <f>E601*$P$15</f>
        <v>0</v>
      </c>
      <c r="Q601" s="33">
        <f>$Q$15*F601</f>
        <v>2310</v>
      </c>
      <c r="R601" s="33">
        <f>$R$15*G601</f>
        <v>41890</v>
      </c>
      <c r="S601" s="33">
        <f>$S$15*H601</f>
        <v>44952</v>
      </c>
      <c r="T601" s="33">
        <f>$T$15*I601</f>
        <v>127633</v>
      </c>
      <c r="U601" s="33">
        <f>$U$15*J601</f>
        <v>1944</v>
      </c>
      <c r="V601" s="33">
        <f>$V$15*K601</f>
        <v>37536</v>
      </c>
      <c r="W601" s="33">
        <f>$W$15*L601</f>
        <v>1456</v>
      </c>
      <c r="X601" s="33"/>
      <c r="Y601" s="34">
        <f>SUM(P601:W601)</f>
        <v>257721</v>
      </c>
    </row>
    <row r="602" spans="1:25">
      <c r="A602" s="63"/>
      <c r="B602" s="63"/>
      <c r="C602" s="6"/>
      <c r="D602" s="7"/>
      <c r="E602" s="7"/>
      <c r="F602" s="7"/>
      <c r="G602" s="7"/>
      <c r="H602" s="7"/>
      <c r="I602" s="7"/>
      <c r="J602" s="8"/>
      <c r="K602" s="8"/>
      <c r="L602" s="8"/>
      <c r="M602" s="45"/>
    </row>
    <row r="603" spans="1:25">
      <c r="A603" s="63"/>
      <c r="B603" s="63" t="s">
        <v>37</v>
      </c>
      <c r="C603" s="6"/>
      <c r="D603" s="4">
        <v>85222</v>
      </c>
      <c r="E603" s="4">
        <v>987</v>
      </c>
      <c r="F603" s="4">
        <v>2241</v>
      </c>
      <c r="G603" s="4">
        <v>14371</v>
      </c>
      <c r="H603" s="4">
        <v>15386</v>
      </c>
      <c r="I603" s="4">
        <v>34130</v>
      </c>
      <c r="J603" s="5">
        <v>403</v>
      </c>
      <c r="K603" s="5">
        <v>17295</v>
      </c>
      <c r="L603" s="5">
        <v>409</v>
      </c>
      <c r="M603" s="30">
        <v>10.300391917579967</v>
      </c>
      <c r="P603" s="32">
        <f>E603*$P$15</f>
        <v>0</v>
      </c>
      <c r="Q603" s="33">
        <f>$Q$15*F603</f>
        <v>4482</v>
      </c>
      <c r="R603" s="33">
        <f>$R$15*G603</f>
        <v>71855</v>
      </c>
      <c r="S603" s="33">
        <f>$S$15*H603</f>
        <v>123088</v>
      </c>
      <c r="T603" s="33">
        <f>$T$15*I603</f>
        <v>375430</v>
      </c>
      <c r="U603" s="33">
        <f>$U$15*J603</f>
        <v>3224</v>
      </c>
      <c r="V603" s="33">
        <f>$V$15*K603</f>
        <v>294015</v>
      </c>
      <c r="W603" s="33">
        <f>$W$15*L603</f>
        <v>5726</v>
      </c>
      <c r="X603" s="33"/>
      <c r="Y603" s="34">
        <f>SUM(P603:W603)</f>
        <v>877820</v>
      </c>
    </row>
    <row r="604" spans="1:25">
      <c r="A604" s="63"/>
      <c r="B604" s="63"/>
      <c r="C604" s="6"/>
      <c r="D604" s="4"/>
      <c r="E604" s="4"/>
      <c r="F604" s="4"/>
      <c r="G604" s="4"/>
      <c r="H604" s="4"/>
      <c r="I604" s="4"/>
      <c r="J604" s="5"/>
      <c r="K604" s="5"/>
      <c r="L604" s="5"/>
      <c r="M604" s="45"/>
    </row>
    <row r="605" spans="1:25">
      <c r="A605" s="63"/>
      <c r="B605" s="63"/>
      <c r="C605" s="6" t="s">
        <v>27</v>
      </c>
      <c r="D605" s="7"/>
      <c r="E605" s="7"/>
      <c r="F605" s="7"/>
      <c r="G605" s="7"/>
      <c r="H605" s="7"/>
      <c r="I605" s="7"/>
      <c r="J605" s="8"/>
      <c r="K605" s="8"/>
      <c r="L605" s="8"/>
      <c r="M605" s="53"/>
    </row>
    <row r="606" spans="1:25">
      <c r="A606" s="63"/>
      <c r="B606" s="63"/>
      <c r="C606" s="6" t="s">
        <v>20</v>
      </c>
      <c r="D606" s="7">
        <v>2920</v>
      </c>
      <c r="E606" s="69">
        <v>0</v>
      </c>
      <c r="F606" s="69">
        <v>0</v>
      </c>
      <c r="G606" s="69">
        <v>0</v>
      </c>
      <c r="H606" s="7">
        <v>251</v>
      </c>
      <c r="I606" s="7">
        <v>890</v>
      </c>
      <c r="J606" s="70">
        <v>0</v>
      </c>
      <c r="K606" s="8">
        <v>1779</v>
      </c>
      <c r="L606" s="70">
        <v>0</v>
      </c>
      <c r="M606" s="35">
        <v>14.397602739726027</v>
      </c>
      <c r="P606" s="32">
        <f>E606*$P$15</f>
        <v>0</v>
      </c>
      <c r="Q606" s="33">
        <f>$Q$15*F606</f>
        <v>0</v>
      </c>
      <c r="R606" s="33">
        <f>$R$15*G606</f>
        <v>0</v>
      </c>
      <c r="S606" s="33">
        <f>$S$15*H606</f>
        <v>2008</v>
      </c>
      <c r="T606" s="33">
        <f>$T$15*I606</f>
        <v>9790</v>
      </c>
      <c r="U606" s="33">
        <f>$U$15*J606</f>
        <v>0</v>
      </c>
      <c r="V606" s="33">
        <f>$V$15*K606</f>
        <v>30243</v>
      </c>
      <c r="W606" s="33">
        <f>$W$15*L606</f>
        <v>0</v>
      </c>
      <c r="X606" s="33"/>
      <c r="Y606" s="34">
        <f>SUM(P606:W606)</f>
        <v>42041</v>
      </c>
    </row>
    <row r="607" spans="1:25">
      <c r="A607" s="63"/>
      <c r="B607" s="63"/>
      <c r="C607" s="6" t="s">
        <v>21</v>
      </c>
      <c r="D607" s="7">
        <v>5974</v>
      </c>
      <c r="E607" s="69">
        <v>0</v>
      </c>
      <c r="F607" s="69">
        <v>0</v>
      </c>
      <c r="G607" s="7">
        <v>139</v>
      </c>
      <c r="H607" s="7">
        <v>163</v>
      </c>
      <c r="I607" s="7">
        <v>587</v>
      </c>
      <c r="J607" s="70">
        <v>0</v>
      </c>
      <c r="K607" s="8">
        <v>4951</v>
      </c>
      <c r="L607" s="8">
        <v>134</v>
      </c>
      <c r="M607" s="35">
        <v>15.818379645128893</v>
      </c>
      <c r="P607" s="32">
        <f>E607*$P$15</f>
        <v>0</v>
      </c>
      <c r="Q607" s="33">
        <f>$Q$15*F607</f>
        <v>0</v>
      </c>
      <c r="R607" s="33">
        <f>$R$15*G607</f>
        <v>695</v>
      </c>
      <c r="S607" s="33">
        <f>$S$15*H607</f>
        <v>1304</v>
      </c>
      <c r="T607" s="33">
        <f>$T$15*I607</f>
        <v>6457</v>
      </c>
      <c r="U607" s="33">
        <f>$U$15*J607</f>
        <v>0</v>
      </c>
      <c r="V607" s="33">
        <f>$V$15*K607</f>
        <v>84167</v>
      </c>
      <c r="W607" s="33">
        <f>$W$15*L607</f>
        <v>1876</v>
      </c>
      <c r="X607" s="33"/>
      <c r="Y607" s="34">
        <f>SUM(P607:W607)</f>
        <v>94499</v>
      </c>
    </row>
    <row r="608" spans="1:25">
      <c r="A608" s="63"/>
      <c r="B608" s="63"/>
      <c r="C608" s="6" t="s">
        <v>22</v>
      </c>
      <c r="D608" s="7">
        <v>4187</v>
      </c>
      <c r="E608" s="69">
        <v>0</v>
      </c>
      <c r="F608" s="69">
        <v>0</v>
      </c>
      <c r="G608" s="69">
        <v>0</v>
      </c>
      <c r="H608" s="7">
        <v>418</v>
      </c>
      <c r="I608" s="7">
        <v>1704</v>
      </c>
      <c r="J608" s="70">
        <v>0</v>
      </c>
      <c r="K608" s="8">
        <v>1929</v>
      </c>
      <c r="L608" s="8">
        <v>136</v>
      </c>
      <c r="M608" s="35">
        <v>13.562216384045856</v>
      </c>
      <c r="P608" s="32">
        <f>E608*$P$15</f>
        <v>0</v>
      </c>
      <c r="Q608" s="33">
        <f>$Q$15*F608</f>
        <v>0</v>
      </c>
      <c r="R608" s="33">
        <f>$R$15*G608</f>
        <v>0</v>
      </c>
      <c r="S608" s="33">
        <f>$S$15*H608</f>
        <v>3344</v>
      </c>
      <c r="T608" s="33">
        <f>$T$15*I608</f>
        <v>18744</v>
      </c>
      <c r="U608" s="33">
        <f>$U$15*J608</f>
        <v>0</v>
      </c>
      <c r="V608" s="33">
        <f>$V$15*K608</f>
        <v>32793</v>
      </c>
      <c r="W608" s="33">
        <f>$W$15*L608</f>
        <v>1904</v>
      </c>
      <c r="X608" s="33"/>
      <c r="Y608" s="34">
        <f>SUM(P608:W608)</f>
        <v>56785</v>
      </c>
    </row>
    <row r="609" spans="1:25">
      <c r="A609" s="63"/>
      <c r="B609" s="63"/>
      <c r="C609" s="6" t="s">
        <v>23</v>
      </c>
      <c r="D609" s="7">
        <v>2238</v>
      </c>
      <c r="E609" s="69">
        <v>0</v>
      </c>
      <c r="F609" s="69">
        <v>0</v>
      </c>
      <c r="G609" s="7">
        <v>103</v>
      </c>
      <c r="H609" s="7">
        <v>249</v>
      </c>
      <c r="I609" s="7">
        <v>754</v>
      </c>
      <c r="J609" s="70">
        <v>0</v>
      </c>
      <c r="K609" s="8">
        <v>1132</v>
      </c>
      <c r="L609" s="70">
        <v>0</v>
      </c>
      <c r="M609" s="35">
        <v>13.424932975871315</v>
      </c>
      <c r="P609" s="32">
        <f>E609*$P$15</f>
        <v>0</v>
      </c>
      <c r="Q609" s="33">
        <f>$Q$15*F609</f>
        <v>0</v>
      </c>
      <c r="R609" s="33">
        <f>$R$15*G609</f>
        <v>515</v>
      </c>
      <c r="S609" s="33">
        <f>$S$15*H609</f>
        <v>1992</v>
      </c>
      <c r="T609" s="33">
        <f>$T$15*I609</f>
        <v>8294</v>
      </c>
      <c r="U609" s="33">
        <f>$U$15*J609</f>
        <v>0</v>
      </c>
      <c r="V609" s="33">
        <f>$V$15*K609</f>
        <v>19244</v>
      </c>
      <c r="W609" s="33">
        <f>$W$15*L609</f>
        <v>0</v>
      </c>
      <c r="X609" s="33"/>
      <c r="Y609" s="34">
        <f>SUM(P609:W609)</f>
        <v>30045</v>
      </c>
    </row>
    <row r="610" spans="1:25">
      <c r="A610" s="63"/>
      <c r="B610" s="63"/>
      <c r="C610" s="6" t="s">
        <v>24</v>
      </c>
      <c r="D610" s="7"/>
      <c r="E610" s="7"/>
      <c r="F610" s="7"/>
      <c r="G610" s="7"/>
      <c r="H610" s="7"/>
      <c r="I610" s="7"/>
      <c r="J610" s="8"/>
      <c r="K610" s="8"/>
      <c r="L610" s="8"/>
      <c r="M610" s="35"/>
      <c r="P610" s="32"/>
      <c r="Q610" s="33"/>
      <c r="R610" s="33"/>
      <c r="S610" s="33"/>
      <c r="T610" s="33"/>
      <c r="U610" s="33"/>
      <c r="V610" s="33"/>
      <c r="W610" s="33"/>
      <c r="X610" s="33"/>
      <c r="Y610" s="34"/>
    </row>
    <row r="611" spans="1:25">
      <c r="A611" s="63"/>
      <c r="B611" s="63"/>
      <c r="C611" s="9" t="s">
        <v>25</v>
      </c>
      <c r="D611" s="7">
        <v>16512</v>
      </c>
      <c r="E611" s="7">
        <v>262</v>
      </c>
      <c r="F611" s="7">
        <v>81</v>
      </c>
      <c r="G611" s="7">
        <v>2663</v>
      </c>
      <c r="H611" s="7">
        <v>2343</v>
      </c>
      <c r="I611" s="7">
        <v>8782</v>
      </c>
      <c r="J611" s="70">
        <v>0</v>
      </c>
      <c r="K611" s="8">
        <v>2381</v>
      </c>
      <c r="L611" s="70">
        <v>0</v>
      </c>
      <c r="M611" s="35">
        <v>10.253149224806201</v>
      </c>
      <c r="P611" s="32">
        <f>E611*$P$15</f>
        <v>0</v>
      </c>
      <c r="Q611" s="33">
        <f>$Q$15*F611</f>
        <v>162</v>
      </c>
      <c r="R611" s="33">
        <f>$R$15*G611</f>
        <v>13315</v>
      </c>
      <c r="S611" s="33">
        <f>$S$15*H611</f>
        <v>18744</v>
      </c>
      <c r="T611" s="33">
        <f>$T$15*I611</f>
        <v>96602</v>
      </c>
      <c r="U611" s="33">
        <f>$U$15*J611</f>
        <v>0</v>
      </c>
      <c r="V611" s="33">
        <f>$V$15*K611</f>
        <v>40477</v>
      </c>
      <c r="W611" s="33">
        <f>$W$15*L611</f>
        <v>0</v>
      </c>
      <c r="X611" s="33"/>
      <c r="Y611" s="34">
        <f>SUM(P611:W611)</f>
        <v>169300</v>
      </c>
    </row>
    <row r="612" spans="1:25">
      <c r="A612" s="63"/>
      <c r="B612" s="63"/>
      <c r="C612" s="6" t="s">
        <v>1</v>
      </c>
      <c r="D612" s="7"/>
      <c r="E612" s="7"/>
      <c r="F612" s="7"/>
      <c r="G612" s="7"/>
      <c r="H612" s="7"/>
      <c r="I612" s="7"/>
      <c r="J612" s="8"/>
      <c r="K612" s="8"/>
      <c r="L612" s="8"/>
      <c r="M612" s="35"/>
      <c r="O612" s="31"/>
      <c r="P612" s="32"/>
      <c r="Q612" s="33"/>
      <c r="R612" s="33"/>
      <c r="S612" s="33"/>
      <c r="T612" s="33"/>
      <c r="U612" s="33"/>
      <c r="V612" s="33"/>
      <c r="W612" s="33"/>
      <c r="X612" s="33"/>
      <c r="Y612" s="34"/>
    </row>
    <row r="613" spans="1:25">
      <c r="A613" s="63"/>
      <c r="B613" s="63"/>
      <c r="C613" s="9" t="s">
        <v>2</v>
      </c>
      <c r="D613" s="7">
        <v>101</v>
      </c>
      <c r="E613" s="69">
        <v>0</v>
      </c>
      <c r="F613" s="7">
        <v>101</v>
      </c>
      <c r="G613" s="69">
        <v>0</v>
      </c>
      <c r="H613" s="69">
        <v>0</v>
      </c>
      <c r="I613" s="69">
        <v>0</v>
      </c>
      <c r="J613" s="70">
        <v>0</v>
      </c>
      <c r="K613" s="70">
        <v>0</v>
      </c>
      <c r="L613" s="70">
        <v>0</v>
      </c>
      <c r="M613" s="35">
        <v>2</v>
      </c>
      <c r="P613" s="32">
        <f>E613*$P$15</f>
        <v>0</v>
      </c>
      <c r="Q613" s="33">
        <f>$Q$15*F613</f>
        <v>202</v>
      </c>
      <c r="R613" s="33">
        <f>$R$15*G613</f>
        <v>0</v>
      </c>
      <c r="S613" s="33">
        <f>$S$15*H613</f>
        <v>0</v>
      </c>
      <c r="T613" s="33">
        <f>$T$15*I613</f>
        <v>0</v>
      </c>
      <c r="U613" s="33">
        <f>$U$15*J613</f>
        <v>0</v>
      </c>
      <c r="V613" s="33">
        <f>$V$15*K613</f>
        <v>0</v>
      </c>
      <c r="W613" s="33">
        <f>$W$15*L613</f>
        <v>0</v>
      </c>
      <c r="X613" s="33"/>
      <c r="Y613" s="34">
        <f>SUM(P613:W613)</f>
        <v>202</v>
      </c>
    </row>
    <row r="614" spans="1:25">
      <c r="A614" s="63"/>
      <c r="B614" s="63"/>
      <c r="C614" s="6" t="s">
        <v>3</v>
      </c>
      <c r="D614" s="7"/>
      <c r="E614" s="7"/>
      <c r="F614" s="7"/>
      <c r="G614" s="7"/>
      <c r="H614" s="7"/>
      <c r="I614" s="7"/>
      <c r="J614" s="8"/>
      <c r="K614" s="8"/>
      <c r="L614" s="8"/>
      <c r="M614" s="53"/>
    </row>
    <row r="615" spans="1:25">
      <c r="A615" s="63"/>
      <c r="B615" s="63"/>
      <c r="C615" s="9" t="s">
        <v>4</v>
      </c>
      <c r="D615" s="7"/>
      <c r="E615" s="7"/>
      <c r="F615" s="7"/>
      <c r="G615" s="7"/>
      <c r="H615" s="7"/>
      <c r="I615" s="7"/>
      <c r="J615" s="8"/>
      <c r="K615" s="8"/>
      <c r="L615" s="8"/>
      <c r="M615" s="35"/>
      <c r="P615" s="32"/>
      <c r="Q615" s="33"/>
      <c r="R615" s="33"/>
      <c r="S615" s="33"/>
      <c r="T615" s="33"/>
      <c r="U615" s="33"/>
      <c r="V615" s="33"/>
      <c r="W615" s="33"/>
      <c r="X615" s="33"/>
      <c r="Y615" s="34"/>
    </row>
    <row r="616" spans="1:25">
      <c r="A616" s="63"/>
      <c r="B616" s="63"/>
      <c r="C616" s="9" t="s">
        <v>5</v>
      </c>
      <c r="D616" s="7">
        <v>23044</v>
      </c>
      <c r="E616" s="7">
        <v>346</v>
      </c>
      <c r="F616" s="7">
        <v>946</v>
      </c>
      <c r="G616" s="7">
        <v>4851</v>
      </c>
      <c r="H616" s="7">
        <v>4622</v>
      </c>
      <c r="I616" s="7">
        <v>9814</v>
      </c>
      <c r="J616" s="8">
        <v>160</v>
      </c>
      <c r="K616" s="8">
        <v>2305</v>
      </c>
      <c r="L616" s="70">
        <v>0</v>
      </c>
      <c r="M616" s="35">
        <v>9.1799166811317487</v>
      </c>
      <c r="P616" s="32">
        <f>E616*$P$15</f>
        <v>0</v>
      </c>
      <c r="Q616" s="33">
        <f>$Q$15*F616</f>
        <v>1892</v>
      </c>
      <c r="R616" s="33">
        <f>$R$15*G616</f>
        <v>24255</v>
      </c>
      <c r="S616" s="33">
        <f>$S$15*H616</f>
        <v>36976</v>
      </c>
      <c r="T616" s="33">
        <f>$T$15*I616</f>
        <v>107954</v>
      </c>
      <c r="U616" s="33">
        <f>$U$15*J616</f>
        <v>1280</v>
      </c>
      <c r="V616" s="33">
        <f>$V$15*K616</f>
        <v>39185</v>
      </c>
      <c r="W616" s="33">
        <f>$W$15*L616</f>
        <v>0</v>
      </c>
      <c r="X616" s="33"/>
      <c r="Y616" s="34">
        <f>SUM(P616:W616)</f>
        <v>211542</v>
      </c>
    </row>
    <row r="617" spans="1:25">
      <c r="A617" s="63"/>
      <c r="B617" s="63"/>
      <c r="C617" s="6" t="s">
        <v>28</v>
      </c>
      <c r="D617" s="7"/>
      <c r="E617" s="7"/>
      <c r="F617" s="7"/>
      <c r="G617" s="7"/>
      <c r="H617" s="7"/>
      <c r="I617" s="7"/>
      <c r="J617" s="8"/>
      <c r="K617" s="8"/>
      <c r="L617" s="8"/>
      <c r="M617" s="53"/>
    </row>
    <row r="618" spans="1:25">
      <c r="A618" s="63"/>
      <c r="B618" s="63"/>
      <c r="C618" s="9" t="s">
        <v>29</v>
      </c>
      <c r="D618" s="7"/>
      <c r="E618" s="7"/>
      <c r="F618" s="7"/>
      <c r="G618" s="7"/>
      <c r="H618" s="7"/>
      <c r="I618" s="7"/>
      <c r="J618" s="8"/>
      <c r="K618" s="8"/>
      <c r="L618" s="8"/>
      <c r="M618" s="35"/>
      <c r="N618" s="31"/>
      <c r="P618" s="32"/>
      <c r="Q618" s="33"/>
      <c r="R618" s="33"/>
      <c r="S618" s="33"/>
      <c r="T618" s="33"/>
      <c r="U618" s="33"/>
      <c r="V618" s="33"/>
      <c r="W618" s="33"/>
      <c r="X618" s="33"/>
      <c r="Y618" s="34"/>
    </row>
    <row r="619" spans="1:25">
      <c r="A619" s="63"/>
      <c r="B619" s="63"/>
      <c r="C619" s="9" t="s">
        <v>31</v>
      </c>
      <c r="D619" s="7">
        <v>12177</v>
      </c>
      <c r="E619" s="69">
        <v>0</v>
      </c>
      <c r="F619" s="7">
        <v>345</v>
      </c>
      <c r="G619" s="7">
        <v>2196</v>
      </c>
      <c r="H619" s="7">
        <v>3368</v>
      </c>
      <c r="I619" s="7">
        <v>4589</v>
      </c>
      <c r="J619" s="70">
        <v>0</v>
      </c>
      <c r="K619" s="8">
        <v>1540</v>
      </c>
      <c r="L619" s="8">
        <v>139</v>
      </c>
      <c r="M619" s="35">
        <v>9.6262626262626263</v>
      </c>
      <c r="P619" s="32">
        <f>E619*$P$15</f>
        <v>0</v>
      </c>
      <c r="Q619" s="33">
        <f>$Q$15*F619</f>
        <v>690</v>
      </c>
      <c r="R619" s="33">
        <f>$R$15*G619</f>
        <v>10980</v>
      </c>
      <c r="S619" s="33">
        <f>$S$15*H619</f>
        <v>26944</v>
      </c>
      <c r="T619" s="33">
        <f>$T$15*I619</f>
        <v>50479</v>
      </c>
      <c r="U619" s="33">
        <f>$U$15*J619</f>
        <v>0</v>
      </c>
      <c r="V619" s="33">
        <f>$V$15*K619</f>
        <v>26180</v>
      </c>
      <c r="W619" s="33">
        <f>$W$15*L619</f>
        <v>1946</v>
      </c>
      <c r="X619" s="33"/>
      <c r="Y619" s="34">
        <f>SUM(P619:W619)</f>
        <v>117219</v>
      </c>
    </row>
    <row r="620" spans="1:25">
      <c r="A620" s="63"/>
      <c r="B620" s="63"/>
      <c r="C620" s="6" t="s">
        <v>30</v>
      </c>
      <c r="D620" s="7"/>
      <c r="E620" s="7"/>
      <c r="F620" s="7"/>
      <c r="G620" s="7"/>
      <c r="H620" s="7"/>
      <c r="I620" s="7"/>
      <c r="J620" s="8"/>
      <c r="K620" s="8"/>
      <c r="L620" s="8"/>
      <c r="M620" s="53"/>
    </row>
    <row r="621" spans="1:25">
      <c r="A621" s="63"/>
      <c r="B621" s="63"/>
      <c r="C621" s="9" t="s">
        <v>36</v>
      </c>
      <c r="D621" s="7"/>
      <c r="E621" s="7"/>
      <c r="F621" s="7"/>
      <c r="G621" s="7"/>
      <c r="H621" s="7"/>
      <c r="I621" s="7"/>
      <c r="J621" s="8"/>
      <c r="K621" s="8"/>
      <c r="L621" s="8"/>
      <c r="M621" s="53"/>
    </row>
    <row r="622" spans="1:25">
      <c r="A622" s="63"/>
      <c r="B622" s="63"/>
      <c r="C622" s="9" t="s">
        <v>26</v>
      </c>
      <c r="D622" s="7">
        <v>18069</v>
      </c>
      <c r="E622" s="7">
        <v>379</v>
      </c>
      <c r="F622" s="7">
        <v>768</v>
      </c>
      <c r="G622" s="7">
        <v>4419</v>
      </c>
      <c r="H622" s="7">
        <v>3972</v>
      </c>
      <c r="I622" s="7">
        <v>7010</v>
      </c>
      <c r="J622" s="8">
        <v>243</v>
      </c>
      <c r="K622" s="8">
        <v>1278</v>
      </c>
      <c r="L622" s="70">
        <v>0</v>
      </c>
      <c r="M622" s="35">
        <v>8.6439205268692234</v>
      </c>
      <c r="P622" s="32">
        <f>E622*$P$15</f>
        <v>0</v>
      </c>
      <c r="Q622" s="33">
        <f>$Q$15*F622</f>
        <v>1536</v>
      </c>
      <c r="R622" s="33">
        <f>$R$15*G622</f>
        <v>22095</v>
      </c>
      <c r="S622" s="33">
        <f>$S$15*H622</f>
        <v>31776</v>
      </c>
      <c r="T622" s="33">
        <f>$T$15*I622</f>
        <v>77110</v>
      </c>
      <c r="U622" s="33">
        <f>$U$15*J622</f>
        <v>1944</v>
      </c>
      <c r="V622" s="33">
        <f>$V$15*K622</f>
        <v>21726</v>
      </c>
      <c r="W622" s="33">
        <f>$W$15*L622</f>
        <v>0</v>
      </c>
      <c r="X622" s="33"/>
      <c r="Y622" s="34">
        <f>SUM(P622:W622)</f>
        <v>156187</v>
      </c>
    </row>
    <row r="623" spans="1:25">
      <c r="A623" s="63"/>
      <c r="B623" s="63"/>
      <c r="C623" s="6"/>
      <c r="D623" s="7"/>
      <c r="E623" s="7"/>
      <c r="F623" s="7"/>
      <c r="G623" s="7"/>
      <c r="H623" s="7"/>
      <c r="I623" s="7"/>
      <c r="J623" s="8"/>
      <c r="K623" s="8"/>
      <c r="L623" s="7"/>
      <c r="M623" s="45"/>
    </row>
    <row r="624" spans="1:25">
      <c r="A624" s="63"/>
      <c r="B624" s="63" t="s">
        <v>38</v>
      </c>
      <c r="C624" s="6"/>
      <c r="D624" s="4">
        <v>63138</v>
      </c>
      <c r="E624" s="4">
        <v>655</v>
      </c>
      <c r="F624" s="4">
        <v>1555</v>
      </c>
      <c r="G624" s="4">
        <v>8543</v>
      </c>
      <c r="H624" s="4">
        <v>5393</v>
      </c>
      <c r="I624" s="4">
        <v>19791</v>
      </c>
      <c r="J624" s="71">
        <v>0</v>
      </c>
      <c r="K624" s="5">
        <v>25767</v>
      </c>
      <c r="L624" s="5">
        <v>1434</v>
      </c>
      <c r="M624" s="30">
        <v>12.112911400424467</v>
      </c>
      <c r="P624" s="32">
        <f>E624*$P$15</f>
        <v>0</v>
      </c>
      <c r="Q624" s="33">
        <f>$Q$15*F624</f>
        <v>3110</v>
      </c>
      <c r="R624" s="33">
        <f>$R$15*G624</f>
        <v>42715</v>
      </c>
      <c r="S624" s="33">
        <f>$S$15*H624</f>
        <v>43144</v>
      </c>
      <c r="T624" s="33">
        <f>$T$15*I624</f>
        <v>217701</v>
      </c>
      <c r="U624" s="33">
        <f>$U$15*J624</f>
        <v>0</v>
      </c>
      <c r="V624" s="33">
        <f>$V$15*K624</f>
        <v>438039</v>
      </c>
      <c r="W624" s="33">
        <f>$W$15*L624</f>
        <v>20076</v>
      </c>
      <c r="X624" s="33"/>
      <c r="Y624" s="34">
        <f>SUM(P624:W624)</f>
        <v>764785</v>
      </c>
    </row>
    <row r="625" spans="1:25">
      <c r="A625" s="63"/>
      <c r="B625" s="63"/>
      <c r="C625" s="6"/>
      <c r="D625" s="7"/>
      <c r="E625" s="7"/>
      <c r="F625" s="7"/>
      <c r="G625" s="7"/>
      <c r="H625" s="7"/>
      <c r="I625" s="7"/>
      <c r="J625" s="8"/>
      <c r="K625" s="8"/>
      <c r="L625" s="8"/>
      <c r="M625" s="45"/>
    </row>
    <row r="626" spans="1:25">
      <c r="A626" s="63"/>
      <c r="B626" s="63"/>
      <c r="C626" s="6" t="s">
        <v>27</v>
      </c>
      <c r="D626" s="7"/>
      <c r="E626" s="7"/>
      <c r="F626" s="7"/>
      <c r="G626" s="7"/>
      <c r="H626" s="7"/>
      <c r="I626" s="7"/>
      <c r="J626" s="8"/>
      <c r="K626" s="8"/>
      <c r="L626" s="8"/>
      <c r="M626" s="45"/>
    </row>
    <row r="627" spans="1:25">
      <c r="A627" s="63"/>
      <c r="B627" s="63"/>
      <c r="C627" s="6" t="s">
        <v>20</v>
      </c>
      <c r="D627" s="7">
        <v>2463</v>
      </c>
      <c r="E627" s="69">
        <v>0</v>
      </c>
      <c r="F627" s="69">
        <v>0</v>
      </c>
      <c r="G627" s="69">
        <v>0</v>
      </c>
      <c r="H627" s="7">
        <v>211</v>
      </c>
      <c r="I627" s="7">
        <v>395</v>
      </c>
      <c r="J627" s="70">
        <v>0</v>
      </c>
      <c r="K627" s="8">
        <v>1857</v>
      </c>
      <c r="L627" s="70">
        <v>0</v>
      </c>
      <c r="M627" s="35">
        <v>15.266747868453105</v>
      </c>
      <c r="P627" s="32">
        <f>E627*$P$15</f>
        <v>0</v>
      </c>
      <c r="Q627" s="33">
        <f>$Q$15*F627</f>
        <v>0</v>
      </c>
      <c r="R627" s="33">
        <f>$R$15*G627</f>
        <v>0</v>
      </c>
      <c r="S627" s="33">
        <f>$S$15*H627</f>
        <v>1688</v>
      </c>
      <c r="T627" s="33">
        <f>$T$15*I627</f>
        <v>4345</v>
      </c>
      <c r="U627" s="33">
        <f>$U$15*J627</f>
        <v>0</v>
      </c>
      <c r="V627" s="33">
        <f>$V$15*K627</f>
        <v>31569</v>
      </c>
      <c r="W627" s="33">
        <f>$W$15*L627</f>
        <v>0</v>
      </c>
      <c r="X627" s="33"/>
      <c r="Y627" s="34">
        <f>SUM(P627:W627)</f>
        <v>37602</v>
      </c>
    </row>
    <row r="628" spans="1:25">
      <c r="A628" s="63"/>
      <c r="B628" s="63"/>
      <c r="C628" s="6" t="s">
        <v>21</v>
      </c>
      <c r="D628" s="7">
        <v>12799</v>
      </c>
      <c r="E628" s="69">
        <v>0</v>
      </c>
      <c r="F628" s="69">
        <v>0</v>
      </c>
      <c r="G628" s="69">
        <v>0</v>
      </c>
      <c r="H628" s="69">
        <v>0</v>
      </c>
      <c r="I628" s="7">
        <v>470</v>
      </c>
      <c r="J628" s="70">
        <v>0</v>
      </c>
      <c r="K628" s="8">
        <v>12134</v>
      </c>
      <c r="L628" s="8">
        <v>195</v>
      </c>
      <c r="M628" s="35">
        <v>16.733963590905539</v>
      </c>
      <c r="P628" s="32">
        <f>E628*$P$15</f>
        <v>0</v>
      </c>
      <c r="Q628" s="33">
        <f>$Q$15*F628</f>
        <v>0</v>
      </c>
      <c r="R628" s="33">
        <f>$R$15*G628</f>
        <v>0</v>
      </c>
      <c r="S628" s="33">
        <f>$S$15*H628</f>
        <v>0</v>
      </c>
      <c r="T628" s="33">
        <f>$T$15*I628</f>
        <v>5170</v>
      </c>
      <c r="U628" s="33">
        <f>$U$15*J628</f>
        <v>0</v>
      </c>
      <c r="V628" s="33">
        <f>$V$15*K628</f>
        <v>206278</v>
      </c>
      <c r="W628" s="33">
        <f>$W$15*L628</f>
        <v>2730</v>
      </c>
      <c r="X628" s="33"/>
      <c r="Y628" s="34">
        <f>SUM(P628:W628)</f>
        <v>214178</v>
      </c>
    </row>
    <row r="629" spans="1:25">
      <c r="A629" s="63"/>
      <c r="B629" s="63"/>
      <c r="C629" s="6" t="s">
        <v>22</v>
      </c>
      <c r="D629" s="7">
        <v>5731</v>
      </c>
      <c r="E629" s="69">
        <v>0</v>
      </c>
      <c r="F629" s="69">
        <v>0</v>
      </c>
      <c r="G629" s="69">
        <v>0</v>
      </c>
      <c r="H629" s="69">
        <v>0</v>
      </c>
      <c r="I629" s="7">
        <v>1304</v>
      </c>
      <c r="J629" s="70">
        <v>0</v>
      </c>
      <c r="K629" s="8">
        <v>4269</v>
      </c>
      <c r="L629" s="8">
        <v>158</v>
      </c>
      <c r="M629" s="35">
        <v>15.55208515093352</v>
      </c>
      <c r="P629" s="32">
        <f>E629*$P$15</f>
        <v>0</v>
      </c>
      <c r="Q629" s="33">
        <f>$Q$15*F629</f>
        <v>0</v>
      </c>
      <c r="R629" s="33">
        <f>$R$15*G629</f>
        <v>0</v>
      </c>
      <c r="S629" s="33">
        <f>$S$15*H629</f>
        <v>0</v>
      </c>
      <c r="T629" s="33">
        <f>$T$15*I629</f>
        <v>14344</v>
      </c>
      <c r="U629" s="33">
        <f>$U$15*J629</f>
        <v>0</v>
      </c>
      <c r="V629" s="33">
        <f>$V$15*K629</f>
        <v>72573</v>
      </c>
      <c r="W629" s="33">
        <f>$W$15*L629</f>
        <v>2212</v>
      </c>
      <c r="X629" s="33"/>
      <c r="Y629" s="34">
        <f>SUM(P629:W629)</f>
        <v>89129</v>
      </c>
    </row>
    <row r="630" spans="1:25">
      <c r="A630" s="63"/>
      <c r="B630" s="63"/>
      <c r="C630" s="6" t="s">
        <v>23</v>
      </c>
      <c r="D630" s="7">
        <v>6238</v>
      </c>
      <c r="E630" s="69">
        <v>0</v>
      </c>
      <c r="F630" s="69">
        <v>0</v>
      </c>
      <c r="G630" s="69">
        <v>0</v>
      </c>
      <c r="H630" s="7">
        <v>396</v>
      </c>
      <c r="I630" s="7">
        <v>2221</v>
      </c>
      <c r="J630" s="70">
        <v>0</v>
      </c>
      <c r="K630" s="8">
        <v>2916</v>
      </c>
      <c r="L630" s="8">
        <v>705</v>
      </c>
      <c r="M630" s="35">
        <v>13.953350432831035</v>
      </c>
      <c r="P630" s="32">
        <f>E630*$P$15</f>
        <v>0</v>
      </c>
      <c r="Q630" s="33">
        <f>$Q$15*F630</f>
        <v>0</v>
      </c>
      <c r="R630" s="33">
        <f>$R$15*G630</f>
        <v>0</v>
      </c>
      <c r="S630" s="33">
        <f>$S$15*H630</f>
        <v>3168</v>
      </c>
      <c r="T630" s="33">
        <f>$T$15*I630</f>
        <v>24431</v>
      </c>
      <c r="U630" s="33">
        <f>$U$15*J630</f>
        <v>0</v>
      </c>
      <c r="V630" s="33">
        <f>$V$15*K630</f>
        <v>49572</v>
      </c>
      <c r="W630" s="33">
        <f>$W$15*L630</f>
        <v>9870</v>
      </c>
      <c r="X630" s="33"/>
      <c r="Y630" s="34">
        <f>SUM(P630:W630)</f>
        <v>87041</v>
      </c>
    </row>
    <row r="631" spans="1:25">
      <c r="A631" s="63"/>
      <c r="B631" s="63"/>
      <c r="C631" s="6" t="s">
        <v>24</v>
      </c>
      <c r="D631" s="7"/>
      <c r="E631" s="7"/>
      <c r="F631" s="7"/>
      <c r="G631" s="7"/>
      <c r="H631" s="7"/>
      <c r="I631" s="7"/>
      <c r="J631" s="8"/>
      <c r="K631" s="8"/>
      <c r="L631" s="8"/>
      <c r="M631" s="53"/>
    </row>
    <row r="632" spans="1:25">
      <c r="A632" s="63"/>
      <c r="B632" s="63"/>
      <c r="C632" s="9" t="s">
        <v>25</v>
      </c>
      <c r="D632" s="7">
        <v>20396</v>
      </c>
      <c r="E632" s="69">
        <v>0</v>
      </c>
      <c r="F632" s="7">
        <v>1079</v>
      </c>
      <c r="G632" s="7">
        <v>3379</v>
      </c>
      <c r="H632" s="7">
        <v>2856</v>
      </c>
      <c r="I632" s="7">
        <v>9494</v>
      </c>
      <c r="J632" s="70">
        <v>0</v>
      </c>
      <c r="K632" s="8">
        <v>3316</v>
      </c>
      <c r="L632" s="8">
        <v>272</v>
      </c>
      <c r="M632" s="35">
        <v>10.125269660717787</v>
      </c>
      <c r="P632" s="32">
        <f>E632*$P$15</f>
        <v>0</v>
      </c>
      <c r="Q632" s="33">
        <f>$Q$15*F632</f>
        <v>2158</v>
      </c>
      <c r="R632" s="33">
        <f>$R$15*G632</f>
        <v>16895</v>
      </c>
      <c r="S632" s="33">
        <f>$S$15*H632</f>
        <v>22848</v>
      </c>
      <c r="T632" s="33">
        <f>$T$15*I632</f>
        <v>104434</v>
      </c>
      <c r="U632" s="33">
        <f>$U$15*J632</f>
        <v>0</v>
      </c>
      <c r="V632" s="33">
        <f>$V$15*K632</f>
        <v>56372</v>
      </c>
      <c r="W632" s="33">
        <f>$W$15*L632</f>
        <v>3808</v>
      </c>
      <c r="X632" s="33"/>
      <c r="Y632" s="34">
        <f>SUM(P632:W632)</f>
        <v>206515</v>
      </c>
    </row>
    <row r="633" spans="1:25">
      <c r="A633" s="63"/>
      <c r="B633" s="63"/>
      <c r="C633" s="6" t="s">
        <v>1</v>
      </c>
      <c r="D633" s="7"/>
      <c r="E633" s="7"/>
      <c r="F633" s="7"/>
      <c r="G633" s="7"/>
      <c r="H633" s="7"/>
      <c r="I633" s="7"/>
      <c r="J633" s="8"/>
      <c r="K633" s="8"/>
      <c r="L633" s="8"/>
      <c r="M633" s="53"/>
      <c r="O633" s="31"/>
    </row>
    <row r="634" spans="1:25">
      <c r="A634" s="63"/>
      <c r="B634" s="63"/>
      <c r="C634" s="9" t="s">
        <v>2</v>
      </c>
      <c r="D634" s="7">
        <v>90</v>
      </c>
      <c r="E634" s="69">
        <v>0</v>
      </c>
      <c r="F634" s="69">
        <v>0</v>
      </c>
      <c r="G634" s="69">
        <v>0</v>
      </c>
      <c r="H634" s="69">
        <v>0</v>
      </c>
      <c r="I634" s="7">
        <v>90</v>
      </c>
      <c r="J634" s="70">
        <v>0</v>
      </c>
      <c r="K634" s="70">
        <v>0</v>
      </c>
      <c r="L634" s="70">
        <v>0</v>
      </c>
      <c r="M634" s="35">
        <v>11</v>
      </c>
      <c r="P634" s="32">
        <f>E634*$P$15</f>
        <v>0</v>
      </c>
      <c r="Q634" s="33">
        <f>$Q$15*F634</f>
        <v>0</v>
      </c>
      <c r="R634" s="33">
        <f>$R$15*G634</f>
        <v>0</v>
      </c>
      <c r="S634" s="33">
        <f>$S$15*H634</f>
        <v>0</v>
      </c>
      <c r="T634" s="33">
        <f>$T$15*I634</f>
        <v>990</v>
      </c>
      <c r="U634" s="33">
        <f>$U$15*J634</f>
        <v>0</v>
      </c>
      <c r="V634" s="33">
        <f>$V$15*K634</f>
        <v>0</v>
      </c>
      <c r="W634" s="33">
        <f>$W$15*L634</f>
        <v>0</v>
      </c>
      <c r="X634" s="33"/>
      <c r="Y634" s="34">
        <f>SUM(P634:W634)</f>
        <v>990</v>
      </c>
    </row>
    <row r="635" spans="1:25">
      <c r="A635" s="63"/>
      <c r="B635" s="63"/>
      <c r="C635" s="6" t="s">
        <v>3</v>
      </c>
      <c r="D635" s="7"/>
      <c r="E635" s="7"/>
      <c r="F635" s="7"/>
      <c r="G635" s="7"/>
      <c r="H635" s="7"/>
      <c r="I635" s="7"/>
      <c r="J635" s="8"/>
      <c r="K635" s="8"/>
      <c r="L635" s="8"/>
      <c r="M635" s="53"/>
    </row>
    <row r="636" spans="1:25">
      <c r="A636" s="63"/>
      <c r="B636" s="63"/>
      <c r="C636" s="9" t="s">
        <v>4</v>
      </c>
      <c r="D636" s="7"/>
      <c r="E636" s="7"/>
      <c r="F636" s="7"/>
      <c r="G636" s="7"/>
      <c r="H636" s="7"/>
      <c r="I636" s="7"/>
      <c r="J636" s="8"/>
      <c r="K636" s="8"/>
      <c r="L636" s="8"/>
      <c r="M636" s="53"/>
    </row>
    <row r="637" spans="1:25">
      <c r="A637" s="63"/>
      <c r="B637" s="63"/>
      <c r="C637" s="9" t="s">
        <v>5</v>
      </c>
      <c r="D637" s="7">
        <v>3294</v>
      </c>
      <c r="E637" s="7">
        <v>148</v>
      </c>
      <c r="F637" s="7">
        <v>89</v>
      </c>
      <c r="G637" s="7">
        <v>1205</v>
      </c>
      <c r="H637" s="7">
        <v>283</v>
      </c>
      <c r="I637" s="7">
        <v>1224</v>
      </c>
      <c r="J637" s="70">
        <v>0</v>
      </c>
      <c r="K637" s="8">
        <v>345</v>
      </c>
      <c r="L637" s="70">
        <v>0</v>
      </c>
      <c r="M637" s="35">
        <v>8.4383727990285369</v>
      </c>
      <c r="P637" s="32">
        <f>E637*$P$15</f>
        <v>0</v>
      </c>
      <c r="Q637" s="33">
        <f>$Q$15*F637</f>
        <v>178</v>
      </c>
      <c r="R637" s="33">
        <f>$R$15*G637</f>
        <v>6025</v>
      </c>
      <c r="S637" s="33">
        <f>$S$15*H637</f>
        <v>2264</v>
      </c>
      <c r="T637" s="33">
        <f>$T$15*I637</f>
        <v>13464</v>
      </c>
      <c r="U637" s="33">
        <f>$U$15*J637</f>
        <v>0</v>
      </c>
      <c r="V637" s="33">
        <f>$V$15*K637</f>
        <v>5865</v>
      </c>
      <c r="W637" s="33">
        <f>$W$15*L637</f>
        <v>0</v>
      </c>
      <c r="X637" s="33"/>
      <c r="Y637" s="34">
        <f>SUM(P637:W637)</f>
        <v>27796</v>
      </c>
    </row>
    <row r="638" spans="1:25">
      <c r="A638" s="63"/>
      <c r="B638" s="63"/>
      <c r="C638" s="6" t="s">
        <v>28</v>
      </c>
      <c r="D638" s="7"/>
      <c r="E638" s="7"/>
      <c r="F638" s="7"/>
      <c r="G638" s="7"/>
      <c r="H638" s="7"/>
      <c r="I638" s="7"/>
      <c r="J638" s="8"/>
      <c r="K638" s="8"/>
      <c r="L638" s="8"/>
      <c r="M638" s="53"/>
      <c r="N638" s="31"/>
    </row>
    <row r="639" spans="1:25">
      <c r="A639" s="63"/>
      <c r="B639" s="63"/>
      <c r="C639" s="9" t="s">
        <v>29</v>
      </c>
      <c r="D639" s="7"/>
      <c r="E639" s="7"/>
      <c r="F639" s="7"/>
      <c r="G639" s="7"/>
      <c r="H639" s="7"/>
      <c r="I639" s="7"/>
      <c r="J639" s="8"/>
      <c r="K639" s="8"/>
      <c r="L639" s="8"/>
      <c r="M639" s="53"/>
    </row>
    <row r="640" spans="1:25">
      <c r="A640" s="63"/>
      <c r="B640" s="63"/>
      <c r="C640" s="9" t="s">
        <v>31</v>
      </c>
      <c r="D640" s="69">
        <v>0</v>
      </c>
      <c r="E640" s="69">
        <v>0</v>
      </c>
      <c r="F640" s="69">
        <v>0</v>
      </c>
      <c r="G640" s="69">
        <v>0</v>
      </c>
      <c r="H640" s="69">
        <v>0</v>
      </c>
      <c r="I640" s="69">
        <v>0</v>
      </c>
      <c r="J640" s="70">
        <v>0</v>
      </c>
      <c r="K640" s="70">
        <v>0</v>
      </c>
      <c r="L640" s="70">
        <v>0</v>
      </c>
      <c r="M640" s="74">
        <v>0</v>
      </c>
      <c r="P640" s="32">
        <f>E640*$P$15</f>
        <v>0</v>
      </c>
      <c r="Q640" s="33">
        <f>$Q$15*F640</f>
        <v>0</v>
      </c>
      <c r="R640" s="33">
        <f>$R$15*G640</f>
        <v>0</v>
      </c>
      <c r="S640" s="33">
        <f>$S$15*H640</f>
        <v>0</v>
      </c>
      <c r="T640" s="33">
        <f>$T$15*I640</f>
        <v>0</v>
      </c>
      <c r="U640" s="33">
        <f>$U$15*J640</f>
        <v>0</v>
      </c>
      <c r="V640" s="33">
        <f>$V$15*K640</f>
        <v>0</v>
      </c>
      <c r="W640" s="33">
        <f>$W$15*L640</f>
        <v>0</v>
      </c>
      <c r="X640" s="33"/>
      <c r="Y640" s="34">
        <f>SUM(P640:W640)</f>
        <v>0</v>
      </c>
    </row>
    <row r="641" spans="1:25">
      <c r="A641" s="63"/>
      <c r="B641" s="63"/>
      <c r="C641" s="6" t="s">
        <v>30</v>
      </c>
      <c r="D641" s="7"/>
      <c r="E641" s="7"/>
      <c r="F641" s="7"/>
      <c r="G641" s="7"/>
      <c r="H641" s="7"/>
      <c r="I641" s="7"/>
      <c r="J641" s="8"/>
      <c r="K641" s="8"/>
      <c r="L641" s="8"/>
      <c r="M641" s="53"/>
      <c r="P641" s="58"/>
      <c r="Q641" s="59"/>
      <c r="R641" s="59"/>
      <c r="S641" s="59"/>
      <c r="T641" s="59"/>
      <c r="U641" s="59"/>
      <c r="V641" s="59"/>
      <c r="W641" s="59"/>
      <c r="X641" s="59"/>
      <c r="Y641" s="60"/>
    </row>
    <row r="642" spans="1:25">
      <c r="A642" s="63"/>
      <c r="B642" s="63"/>
      <c r="C642" s="9" t="s">
        <v>36</v>
      </c>
      <c r="D642" s="7"/>
      <c r="E642" s="7"/>
      <c r="F642" s="7"/>
      <c r="G642" s="7"/>
      <c r="H642" s="7"/>
      <c r="I642" s="7"/>
      <c r="J642" s="8"/>
      <c r="K642" s="8"/>
      <c r="L642" s="8"/>
      <c r="M642" s="53"/>
    </row>
    <row r="643" spans="1:25">
      <c r="A643" s="63"/>
      <c r="B643" s="63"/>
      <c r="C643" s="9" t="s">
        <v>26</v>
      </c>
      <c r="D643" s="7">
        <v>12127</v>
      </c>
      <c r="E643" s="7">
        <v>507</v>
      </c>
      <c r="F643" s="7">
        <v>387</v>
      </c>
      <c r="G643" s="7">
        <v>3959</v>
      </c>
      <c r="H643" s="7">
        <v>1647</v>
      </c>
      <c r="I643" s="7">
        <v>4593</v>
      </c>
      <c r="J643" s="70">
        <v>0</v>
      </c>
      <c r="K643" s="8">
        <v>930</v>
      </c>
      <c r="L643" s="8">
        <v>104</v>
      </c>
      <c r="M643" s="35">
        <v>8.3725571039828477</v>
      </c>
    </row>
    <row r="644" spans="1:25" s="20" customFormat="1">
      <c r="A644" s="64"/>
      <c r="B644" s="64"/>
      <c r="C644" s="55"/>
      <c r="D644" s="56"/>
      <c r="E644" s="57"/>
      <c r="F644" s="57"/>
      <c r="G644" s="57"/>
      <c r="H644" s="57"/>
      <c r="I644" s="57"/>
      <c r="J644" s="57"/>
      <c r="K644" s="57"/>
      <c r="L644" s="57"/>
      <c r="M644" s="36"/>
      <c r="P644" s="32">
        <f>E643*$P$15</f>
        <v>0</v>
      </c>
      <c r="Q644" s="33">
        <f>$Q$15*F643</f>
        <v>774</v>
      </c>
      <c r="R644" s="33">
        <f>$R$15*G643</f>
        <v>19795</v>
      </c>
      <c r="S644" s="33">
        <f>$S$15*H643</f>
        <v>13176</v>
      </c>
      <c r="T644" s="33">
        <f>$T$15*I643</f>
        <v>50523</v>
      </c>
      <c r="U644" s="33">
        <f>$U$15*J643</f>
        <v>0</v>
      </c>
      <c r="V644" s="33">
        <f>$V$15*K643</f>
        <v>15810</v>
      </c>
      <c r="W644" s="33">
        <f>$W$15*L643</f>
        <v>1456</v>
      </c>
      <c r="X644" s="33"/>
      <c r="Y644" s="34">
        <f>SUM(P644:W644)</f>
        <v>101534</v>
      </c>
    </row>
    <row r="645" spans="1:25">
      <c r="A645" s="63" t="s">
        <v>43</v>
      </c>
      <c r="B645" s="63"/>
      <c r="C645" s="6"/>
      <c r="D645" s="4">
        <v>14766</v>
      </c>
      <c r="E645" s="4">
        <v>731</v>
      </c>
      <c r="F645" s="4">
        <v>1274</v>
      </c>
      <c r="G645" s="4">
        <v>3167</v>
      </c>
      <c r="H645" s="4">
        <v>2457</v>
      </c>
      <c r="I645" s="4">
        <v>3705</v>
      </c>
      <c r="J645" s="5">
        <v>72</v>
      </c>
      <c r="K645" s="5">
        <v>3328</v>
      </c>
      <c r="L645" s="5">
        <v>32</v>
      </c>
      <c r="M645" s="30">
        <v>9.2370310172016801</v>
      </c>
      <c r="P645" s="32">
        <f>E645*$P$15</f>
        <v>0</v>
      </c>
      <c r="Q645" s="33">
        <f>$Q$15*F645</f>
        <v>2548</v>
      </c>
      <c r="R645" s="33">
        <f>$R$15*G645</f>
        <v>15835</v>
      </c>
      <c r="S645" s="33">
        <f>$S$15*H645</f>
        <v>19656</v>
      </c>
      <c r="T645" s="33">
        <f>$T$15*I645</f>
        <v>40755</v>
      </c>
      <c r="U645" s="33">
        <f>$U$15*J645</f>
        <v>576</v>
      </c>
      <c r="V645" s="33">
        <f>$V$15*K645</f>
        <v>56576</v>
      </c>
      <c r="W645" s="33">
        <f>$W$15*L645</f>
        <v>448</v>
      </c>
      <c r="X645" s="33"/>
      <c r="Y645" s="34">
        <f>SUM(P645:W645)</f>
        <v>136394</v>
      </c>
    </row>
    <row r="646" spans="1:25">
      <c r="A646" s="63"/>
      <c r="B646" s="63"/>
      <c r="C646" s="6"/>
      <c r="D646" s="4"/>
      <c r="E646" s="4"/>
      <c r="F646" s="4"/>
      <c r="G646" s="4"/>
      <c r="H646" s="4"/>
      <c r="I646" s="4"/>
      <c r="J646" s="5"/>
      <c r="K646" s="5"/>
      <c r="L646" s="5"/>
      <c r="M646" s="45"/>
    </row>
    <row r="647" spans="1:25">
      <c r="A647" s="63"/>
      <c r="B647" s="63"/>
      <c r="C647" s="6" t="s">
        <v>27</v>
      </c>
      <c r="D647" s="7"/>
      <c r="E647" s="7"/>
      <c r="F647" s="7"/>
      <c r="G647" s="7"/>
      <c r="H647" s="7"/>
      <c r="I647" s="7"/>
      <c r="J647" s="8"/>
      <c r="K647" s="8"/>
      <c r="L647" s="8"/>
      <c r="M647" s="53"/>
    </row>
    <row r="648" spans="1:25">
      <c r="A648" s="63"/>
      <c r="B648" s="63"/>
      <c r="C648" s="6" t="s">
        <v>20</v>
      </c>
      <c r="D648" s="7">
        <v>414</v>
      </c>
      <c r="E648" s="69">
        <v>0</v>
      </c>
      <c r="F648" s="69">
        <v>0</v>
      </c>
      <c r="G648" s="69">
        <v>0</v>
      </c>
      <c r="H648" s="7">
        <v>75</v>
      </c>
      <c r="I648" s="7">
        <v>106</v>
      </c>
      <c r="J648" s="70">
        <v>0</v>
      </c>
      <c r="K648" s="8">
        <v>233</v>
      </c>
      <c r="L648" s="70">
        <v>0</v>
      </c>
      <c r="M648" s="35">
        <v>13.833333333333334</v>
      </c>
      <c r="P648" s="32">
        <f>E648*$P$15</f>
        <v>0</v>
      </c>
      <c r="Q648" s="33">
        <f>$Q$15*F648</f>
        <v>0</v>
      </c>
      <c r="R648" s="33">
        <f>$R$15*G648</f>
        <v>0</v>
      </c>
      <c r="S648" s="33">
        <f>$S$15*H648</f>
        <v>600</v>
      </c>
      <c r="T648" s="33">
        <f>$T$15*I648</f>
        <v>1166</v>
      </c>
      <c r="U648" s="33">
        <f>$U$15*J648</f>
        <v>0</v>
      </c>
      <c r="V648" s="33">
        <f>$V$15*K648</f>
        <v>3961</v>
      </c>
      <c r="W648" s="33">
        <f>$W$15*L648</f>
        <v>0</v>
      </c>
      <c r="X648" s="33"/>
      <c r="Y648" s="34">
        <f>SUM(P648:W648)</f>
        <v>5727</v>
      </c>
    </row>
    <row r="649" spans="1:25">
      <c r="A649" s="63"/>
      <c r="B649" s="63"/>
      <c r="C649" s="6" t="s">
        <v>21</v>
      </c>
      <c r="D649" s="7">
        <v>1377</v>
      </c>
      <c r="E649" s="69">
        <v>0</v>
      </c>
      <c r="F649" s="69">
        <v>0</v>
      </c>
      <c r="G649" s="7">
        <v>23</v>
      </c>
      <c r="H649" s="7">
        <v>26</v>
      </c>
      <c r="I649" s="7">
        <v>102</v>
      </c>
      <c r="J649" s="70">
        <v>0</v>
      </c>
      <c r="K649" s="8">
        <v>1226</v>
      </c>
      <c r="L649" s="70">
        <v>0</v>
      </c>
      <c r="M649" s="35">
        <v>16.185185185185187</v>
      </c>
      <c r="P649" s="32">
        <f>E649*$P$15</f>
        <v>0</v>
      </c>
      <c r="Q649" s="33">
        <f>$Q$15*F649</f>
        <v>0</v>
      </c>
      <c r="R649" s="33">
        <f>$R$15*G649</f>
        <v>115</v>
      </c>
      <c r="S649" s="33">
        <f>$S$15*H649</f>
        <v>208</v>
      </c>
      <c r="T649" s="33">
        <f>$T$15*I649</f>
        <v>1122</v>
      </c>
      <c r="U649" s="33">
        <f>$U$15*J649</f>
        <v>0</v>
      </c>
      <c r="V649" s="33">
        <f>$V$15*K649</f>
        <v>20842</v>
      </c>
      <c r="W649" s="33">
        <f>$W$15*L649</f>
        <v>0</v>
      </c>
      <c r="X649" s="33"/>
      <c r="Y649" s="34">
        <f>SUM(P649:W649)</f>
        <v>22287</v>
      </c>
    </row>
    <row r="650" spans="1:25">
      <c r="A650" s="63"/>
      <c r="B650" s="63"/>
      <c r="C650" s="6" t="s">
        <v>22</v>
      </c>
      <c r="D650" s="7">
        <v>1219</v>
      </c>
      <c r="E650" s="69">
        <v>0</v>
      </c>
      <c r="F650" s="69">
        <v>0</v>
      </c>
      <c r="G650" s="7">
        <v>72</v>
      </c>
      <c r="H650" s="7">
        <v>96</v>
      </c>
      <c r="I650" s="7">
        <v>332</v>
      </c>
      <c r="J650" s="70">
        <v>0</v>
      </c>
      <c r="K650" s="8">
        <v>719</v>
      </c>
      <c r="L650" s="70">
        <v>0</v>
      </c>
      <c r="M650" s="35">
        <v>13.948318293683347</v>
      </c>
      <c r="P650" s="32">
        <f>E650*$P$15</f>
        <v>0</v>
      </c>
      <c r="Q650" s="33">
        <f>$Q$15*F650</f>
        <v>0</v>
      </c>
      <c r="R650" s="33">
        <f>$R$15*G650</f>
        <v>360</v>
      </c>
      <c r="S650" s="33">
        <f>$S$15*H650</f>
        <v>768</v>
      </c>
      <c r="T650" s="33">
        <f>$T$15*I650</f>
        <v>3652</v>
      </c>
      <c r="U650" s="33">
        <f>$U$15*J650</f>
        <v>0</v>
      </c>
      <c r="V650" s="33">
        <f>$V$15*K650</f>
        <v>12223</v>
      </c>
      <c r="W650" s="33">
        <f>$W$15*L650</f>
        <v>0</v>
      </c>
      <c r="X650" s="33"/>
      <c r="Y650" s="34">
        <f>SUM(P650:W650)</f>
        <v>17003</v>
      </c>
    </row>
    <row r="651" spans="1:25">
      <c r="A651" s="63"/>
      <c r="B651" s="63"/>
      <c r="C651" s="6" t="s">
        <v>23</v>
      </c>
      <c r="D651" s="7">
        <v>842</v>
      </c>
      <c r="E651" s="69">
        <v>0</v>
      </c>
      <c r="F651" s="69">
        <v>0</v>
      </c>
      <c r="G651" s="7">
        <v>29</v>
      </c>
      <c r="H651" s="7">
        <v>31</v>
      </c>
      <c r="I651" s="7">
        <v>279</v>
      </c>
      <c r="J651" s="70">
        <v>0</v>
      </c>
      <c r="K651" s="8">
        <v>503</v>
      </c>
      <c r="L651" s="70">
        <v>0</v>
      </c>
      <c r="M651" s="35">
        <v>14.267220902612827</v>
      </c>
      <c r="P651" s="32">
        <f>E651*$P$15</f>
        <v>0</v>
      </c>
      <c r="Q651" s="33">
        <f>$Q$15*F651</f>
        <v>0</v>
      </c>
      <c r="R651" s="33">
        <f>$R$15*G651</f>
        <v>145</v>
      </c>
      <c r="S651" s="33">
        <f>$S$15*H651</f>
        <v>248</v>
      </c>
      <c r="T651" s="33">
        <f>$T$15*I651</f>
        <v>3069</v>
      </c>
      <c r="U651" s="33">
        <f>$U$15*J651</f>
        <v>0</v>
      </c>
      <c r="V651" s="33">
        <f>$V$15*K651</f>
        <v>8551</v>
      </c>
      <c r="W651" s="33">
        <f>$W$15*L651</f>
        <v>0</v>
      </c>
      <c r="X651" s="33"/>
      <c r="Y651" s="34">
        <f>SUM(P651:W651)</f>
        <v>12013</v>
      </c>
    </row>
    <row r="652" spans="1:25">
      <c r="A652" s="63"/>
      <c r="B652" s="63"/>
      <c r="C652" s="6" t="s">
        <v>24</v>
      </c>
      <c r="D652" s="7"/>
      <c r="E652" s="7"/>
      <c r="F652" s="7"/>
      <c r="G652" s="7"/>
      <c r="H652" s="7"/>
      <c r="I652" s="7"/>
      <c r="J652" s="8"/>
      <c r="K652" s="8"/>
      <c r="L652" s="8"/>
      <c r="M652" s="35"/>
      <c r="P652" s="32"/>
      <c r="Q652" s="33"/>
      <c r="R652" s="33"/>
      <c r="S652" s="33"/>
      <c r="T652" s="33"/>
      <c r="U652" s="33"/>
      <c r="V652" s="33"/>
      <c r="W652" s="33"/>
      <c r="X652" s="33"/>
      <c r="Y652" s="34"/>
    </row>
    <row r="653" spans="1:25">
      <c r="A653" s="63"/>
      <c r="B653" s="63"/>
      <c r="C653" s="9" t="s">
        <v>25</v>
      </c>
      <c r="D653" s="7">
        <v>4983</v>
      </c>
      <c r="E653" s="7">
        <v>357</v>
      </c>
      <c r="F653" s="7">
        <v>614</v>
      </c>
      <c r="G653" s="7">
        <v>1392</v>
      </c>
      <c r="H653" s="7">
        <v>936</v>
      </c>
      <c r="I653" s="7">
        <v>1195</v>
      </c>
      <c r="J653" s="8">
        <v>49</v>
      </c>
      <c r="K653" s="8">
        <v>408</v>
      </c>
      <c r="L653" s="8">
        <v>32</v>
      </c>
      <c r="M653" s="35">
        <v>7.3443708609271523</v>
      </c>
      <c r="P653" s="32">
        <f>E653*$P$15</f>
        <v>0</v>
      </c>
      <c r="Q653" s="33">
        <f>$Q$15*F653</f>
        <v>1228</v>
      </c>
      <c r="R653" s="33">
        <f>$R$15*G653</f>
        <v>6960</v>
      </c>
      <c r="S653" s="33">
        <f>$S$15*H653</f>
        <v>7488</v>
      </c>
      <c r="T653" s="33">
        <f>$T$15*I653</f>
        <v>13145</v>
      </c>
      <c r="U653" s="33">
        <f>$U$15*J653</f>
        <v>392</v>
      </c>
      <c r="V653" s="33">
        <f>$V$15*K653</f>
        <v>6936</v>
      </c>
      <c r="W653" s="33">
        <f>$W$15*L653</f>
        <v>448</v>
      </c>
      <c r="X653" s="33"/>
      <c r="Y653" s="34">
        <f>SUM(P653:W653)</f>
        <v>36597</v>
      </c>
    </row>
    <row r="654" spans="1:25">
      <c r="A654" s="63"/>
      <c r="B654" s="63"/>
      <c r="C654" s="6" t="s">
        <v>1</v>
      </c>
      <c r="D654" s="7"/>
      <c r="E654" s="7"/>
      <c r="F654" s="7"/>
      <c r="G654" s="7"/>
      <c r="H654" s="7"/>
      <c r="I654" s="7"/>
      <c r="J654" s="8"/>
      <c r="K654" s="8"/>
      <c r="L654" s="8"/>
      <c r="M654" s="35"/>
      <c r="O654" s="31"/>
      <c r="P654" s="32"/>
      <c r="Q654" s="33"/>
      <c r="R654" s="33"/>
      <c r="S654" s="33"/>
      <c r="T654" s="33"/>
      <c r="U654" s="33"/>
      <c r="V654" s="33"/>
      <c r="W654" s="33"/>
      <c r="X654" s="33"/>
      <c r="Y654" s="34"/>
    </row>
    <row r="655" spans="1:25">
      <c r="A655" s="63"/>
      <c r="B655" s="63"/>
      <c r="C655" s="9" t="s">
        <v>2</v>
      </c>
      <c r="D655" s="7">
        <v>31</v>
      </c>
      <c r="E655" s="69">
        <v>0</v>
      </c>
      <c r="F655" s="7">
        <v>31</v>
      </c>
      <c r="G655" s="69">
        <v>0</v>
      </c>
      <c r="H655" s="69">
        <v>0</v>
      </c>
      <c r="I655" s="69">
        <v>0</v>
      </c>
      <c r="J655" s="70">
        <v>0</v>
      </c>
      <c r="K655" s="70">
        <v>0</v>
      </c>
      <c r="L655" s="70">
        <v>0</v>
      </c>
      <c r="M655" s="35">
        <v>2</v>
      </c>
      <c r="P655" s="32">
        <f>E655*$P$15</f>
        <v>0</v>
      </c>
      <c r="Q655" s="33">
        <f>$Q$15*F655</f>
        <v>62</v>
      </c>
      <c r="R655" s="33">
        <f>$R$15*G655</f>
        <v>0</v>
      </c>
      <c r="S655" s="33">
        <f>$S$15*H655</f>
        <v>0</v>
      </c>
      <c r="T655" s="33">
        <f>$T$15*I655</f>
        <v>0</v>
      </c>
      <c r="U655" s="33">
        <f>$U$15*J655</f>
        <v>0</v>
      </c>
      <c r="V655" s="33">
        <f>$V$15*K655</f>
        <v>0</v>
      </c>
      <c r="W655" s="33">
        <f>$W$15*L655</f>
        <v>0</v>
      </c>
      <c r="X655" s="33"/>
      <c r="Y655" s="34">
        <f>SUM(P655:W655)</f>
        <v>62</v>
      </c>
    </row>
    <row r="656" spans="1:25">
      <c r="A656" s="63"/>
      <c r="B656" s="63"/>
      <c r="C656" s="6" t="s">
        <v>3</v>
      </c>
      <c r="D656" s="7"/>
      <c r="E656" s="7"/>
      <c r="F656" s="7"/>
      <c r="G656" s="7"/>
      <c r="H656" s="7"/>
      <c r="I656" s="7"/>
      <c r="J656" s="8"/>
      <c r="K656" s="8"/>
      <c r="L656" s="8"/>
      <c r="M656" s="53"/>
    </row>
    <row r="657" spans="1:25">
      <c r="A657" s="63"/>
      <c r="B657" s="63"/>
      <c r="C657" s="9" t="s">
        <v>4</v>
      </c>
      <c r="D657" s="7"/>
      <c r="E657" s="7"/>
      <c r="F657" s="7"/>
      <c r="G657" s="7"/>
      <c r="H657" s="7"/>
      <c r="I657" s="7"/>
      <c r="J657" s="8"/>
      <c r="K657" s="8"/>
      <c r="L657" s="8"/>
      <c r="M657" s="35"/>
      <c r="P657" s="32"/>
      <c r="Q657" s="33"/>
      <c r="R657" s="33"/>
      <c r="S657" s="33"/>
      <c r="T657" s="33"/>
      <c r="U657" s="33"/>
      <c r="V657" s="33"/>
      <c r="W657" s="33"/>
      <c r="X657" s="33"/>
      <c r="Y657" s="34"/>
    </row>
    <row r="658" spans="1:25">
      <c r="A658" s="63"/>
      <c r="B658" s="63"/>
      <c r="C658" s="9" t="s">
        <v>5</v>
      </c>
      <c r="D658" s="7">
        <v>2023</v>
      </c>
      <c r="E658" s="7">
        <v>272</v>
      </c>
      <c r="F658" s="7">
        <v>264</v>
      </c>
      <c r="G658" s="7">
        <v>519</v>
      </c>
      <c r="H658" s="7">
        <v>475</v>
      </c>
      <c r="I658" s="7">
        <v>413</v>
      </c>
      <c r="J658" s="8">
        <v>23</v>
      </c>
      <c r="K658" s="8">
        <v>57</v>
      </c>
      <c r="L658" s="70">
        <v>0</v>
      </c>
      <c r="M658" s="35">
        <v>6.237765694513099</v>
      </c>
      <c r="P658" s="32">
        <f>E658*$P$15</f>
        <v>0</v>
      </c>
      <c r="Q658" s="33">
        <f>$Q$15*F658</f>
        <v>528</v>
      </c>
      <c r="R658" s="33">
        <f>$R$15*G658</f>
        <v>2595</v>
      </c>
      <c r="S658" s="33">
        <f>$S$15*H658</f>
        <v>3800</v>
      </c>
      <c r="T658" s="33">
        <f>$T$15*I658</f>
        <v>4543</v>
      </c>
      <c r="U658" s="33">
        <f>$U$15*J658</f>
        <v>184</v>
      </c>
      <c r="V658" s="33">
        <f>$V$15*K658</f>
        <v>969</v>
      </c>
      <c r="W658" s="33">
        <f>$W$15*L658</f>
        <v>0</v>
      </c>
      <c r="X658" s="33"/>
      <c r="Y658" s="34">
        <f>SUM(P658:W658)</f>
        <v>12619</v>
      </c>
    </row>
    <row r="659" spans="1:25">
      <c r="A659" s="63"/>
      <c r="B659" s="63"/>
      <c r="C659" s="6" t="s">
        <v>28</v>
      </c>
      <c r="D659" s="7"/>
      <c r="E659" s="7"/>
      <c r="F659" s="7"/>
      <c r="G659" s="7"/>
      <c r="H659" s="7"/>
      <c r="I659" s="7"/>
      <c r="J659" s="8"/>
      <c r="K659" s="8"/>
      <c r="L659" s="8"/>
      <c r="M659" s="53"/>
    </row>
    <row r="660" spans="1:25">
      <c r="A660" s="63"/>
      <c r="B660" s="63"/>
      <c r="C660" s="9" t="s">
        <v>29</v>
      </c>
      <c r="D660" s="7"/>
      <c r="E660" s="7"/>
      <c r="F660" s="7"/>
      <c r="G660" s="7"/>
      <c r="H660" s="7"/>
      <c r="I660" s="7"/>
      <c r="J660" s="8"/>
      <c r="K660" s="8"/>
      <c r="L660" s="8"/>
      <c r="M660" s="35"/>
      <c r="N660" s="31"/>
      <c r="P660" s="32"/>
      <c r="Q660" s="33"/>
      <c r="R660" s="33"/>
      <c r="S660" s="33"/>
      <c r="T660" s="33"/>
      <c r="U660" s="33"/>
      <c r="V660" s="33"/>
      <c r="W660" s="33"/>
      <c r="X660" s="33"/>
      <c r="Y660" s="34"/>
    </row>
    <row r="661" spans="1:25">
      <c r="A661" s="63"/>
      <c r="B661" s="63"/>
      <c r="C661" s="9" t="s">
        <v>31</v>
      </c>
      <c r="D661" s="7">
        <v>996</v>
      </c>
      <c r="E661" s="69">
        <v>0</v>
      </c>
      <c r="F661" s="7">
        <v>132</v>
      </c>
      <c r="G661" s="7">
        <v>292</v>
      </c>
      <c r="H661" s="7">
        <v>181</v>
      </c>
      <c r="I661" s="7">
        <v>346</v>
      </c>
      <c r="J661" s="70">
        <v>0</v>
      </c>
      <c r="K661" s="8">
        <v>45</v>
      </c>
      <c r="L661" s="70">
        <v>0</v>
      </c>
      <c r="M661" s="35">
        <v>7.774096385542169</v>
      </c>
      <c r="P661" s="32">
        <f>E661*$P$15</f>
        <v>0</v>
      </c>
      <c r="Q661" s="33">
        <f>$Q$15*F661</f>
        <v>264</v>
      </c>
      <c r="R661" s="33">
        <f>$R$15*G661</f>
        <v>1460</v>
      </c>
      <c r="S661" s="33">
        <f>$S$15*H661</f>
        <v>1448</v>
      </c>
      <c r="T661" s="33">
        <f>$T$15*I661</f>
        <v>3806</v>
      </c>
      <c r="U661" s="33">
        <f>$U$15*J661</f>
        <v>0</v>
      </c>
      <c r="V661" s="33">
        <f>$V$15*K661</f>
        <v>765</v>
      </c>
      <c r="W661" s="33">
        <f>$W$15*L661</f>
        <v>0</v>
      </c>
      <c r="X661" s="33"/>
      <c r="Y661" s="34">
        <f>SUM(P661:W661)</f>
        <v>7743</v>
      </c>
    </row>
    <row r="662" spans="1:25">
      <c r="A662" s="63"/>
      <c r="B662" s="63"/>
      <c r="C662" s="6" t="s">
        <v>30</v>
      </c>
      <c r="D662" s="7"/>
      <c r="E662" s="7"/>
      <c r="F662" s="7"/>
      <c r="G662" s="7"/>
      <c r="H662" s="7"/>
      <c r="I662" s="7"/>
      <c r="J662" s="8"/>
      <c r="K662" s="8"/>
      <c r="L662" s="8"/>
      <c r="M662" s="53"/>
    </row>
    <row r="663" spans="1:25">
      <c r="A663" s="63"/>
      <c r="B663" s="63"/>
      <c r="C663" s="9" t="s">
        <v>36</v>
      </c>
      <c r="D663" s="7"/>
      <c r="E663" s="7"/>
      <c r="F663" s="7"/>
      <c r="G663" s="7"/>
      <c r="H663" s="7"/>
      <c r="I663" s="7"/>
      <c r="J663" s="8"/>
      <c r="K663" s="8"/>
      <c r="L663" s="8"/>
      <c r="M663" s="53"/>
    </row>
    <row r="664" spans="1:25">
      <c r="A664" s="63"/>
      <c r="B664" s="63"/>
      <c r="C664" s="9" t="s">
        <v>26</v>
      </c>
      <c r="D664" s="7">
        <v>2881</v>
      </c>
      <c r="E664" s="7">
        <v>102</v>
      </c>
      <c r="F664" s="7">
        <v>233</v>
      </c>
      <c r="G664" s="7">
        <v>840</v>
      </c>
      <c r="H664" s="7">
        <v>637</v>
      </c>
      <c r="I664" s="7">
        <v>932</v>
      </c>
      <c r="J664" s="70">
        <v>0</v>
      </c>
      <c r="K664" s="8">
        <v>137</v>
      </c>
      <c r="L664" s="70">
        <v>0</v>
      </c>
      <c r="M664" s="35">
        <v>7.7552933009371747</v>
      </c>
      <c r="P664" s="32">
        <f>E664*$P$15</f>
        <v>0</v>
      </c>
      <c r="Q664" s="33">
        <f>$Q$15*F664</f>
        <v>466</v>
      </c>
      <c r="R664" s="33">
        <f>$R$15*G664</f>
        <v>4200</v>
      </c>
      <c r="S664" s="33">
        <f>$S$15*H664</f>
        <v>5096</v>
      </c>
      <c r="T664" s="33">
        <f>$T$15*I664</f>
        <v>10252</v>
      </c>
      <c r="U664" s="33">
        <f>$U$15*J664</f>
        <v>0</v>
      </c>
      <c r="V664" s="33">
        <f>$V$15*K664</f>
        <v>2329</v>
      </c>
      <c r="W664" s="33">
        <f>$W$15*L664</f>
        <v>0</v>
      </c>
      <c r="X664" s="33"/>
      <c r="Y664" s="34">
        <f>SUM(P664:W664)</f>
        <v>22343</v>
      </c>
    </row>
    <row r="665" spans="1:25">
      <c r="A665" s="63"/>
      <c r="B665" s="63"/>
      <c r="C665" s="6"/>
      <c r="D665" s="7"/>
      <c r="E665" s="7"/>
      <c r="F665" s="7"/>
      <c r="G665" s="7"/>
      <c r="H665" s="7"/>
      <c r="I665" s="7"/>
      <c r="J665" s="8"/>
      <c r="K665" s="8"/>
      <c r="L665" s="7"/>
      <c r="M665" s="45"/>
    </row>
    <row r="666" spans="1:25">
      <c r="A666" s="63"/>
      <c r="B666" s="63" t="s">
        <v>37</v>
      </c>
      <c r="C666" s="6"/>
      <c r="D666" s="4">
        <v>6502</v>
      </c>
      <c r="E666" s="4">
        <v>173</v>
      </c>
      <c r="F666" s="4">
        <v>323</v>
      </c>
      <c r="G666" s="4">
        <v>1359</v>
      </c>
      <c r="H666" s="4">
        <v>1351</v>
      </c>
      <c r="I666" s="4">
        <v>1928</v>
      </c>
      <c r="J666" s="5">
        <v>72</v>
      </c>
      <c r="K666" s="5">
        <v>1264</v>
      </c>
      <c r="L666" s="5">
        <v>32</v>
      </c>
      <c r="M666" s="30">
        <v>9.5307597662257759</v>
      </c>
      <c r="P666" s="32">
        <f>E666*$P$15</f>
        <v>0</v>
      </c>
      <c r="Q666" s="33">
        <f>$Q$15*F666</f>
        <v>646</v>
      </c>
      <c r="R666" s="33">
        <f>$R$15*G666</f>
        <v>6795</v>
      </c>
      <c r="S666" s="33">
        <f>$S$15*H666</f>
        <v>10808</v>
      </c>
      <c r="T666" s="33">
        <f>$T$15*I666</f>
        <v>21208</v>
      </c>
      <c r="U666" s="33">
        <f>$U$15*J666</f>
        <v>576</v>
      </c>
      <c r="V666" s="33">
        <f>$V$15*K666</f>
        <v>21488</v>
      </c>
      <c r="W666" s="33">
        <f>$W$15*L666</f>
        <v>448</v>
      </c>
      <c r="X666" s="33"/>
      <c r="Y666" s="34">
        <f>SUM(P666:W666)</f>
        <v>61969</v>
      </c>
    </row>
    <row r="667" spans="1:25">
      <c r="A667" s="63"/>
      <c r="B667" s="63"/>
      <c r="C667" s="6"/>
      <c r="D667" s="7"/>
      <c r="E667" s="7"/>
      <c r="F667" s="7"/>
      <c r="G667" s="7"/>
      <c r="H667" s="7"/>
      <c r="I667" s="7"/>
      <c r="J667" s="8"/>
      <c r="K667" s="8"/>
      <c r="L667" s="8"/>
      <c r="M667" s="45"/>
    </row>
    <row r="668" spans="1:25">
      <c r="A668" s="63"/>
      <c r="B668" s="63"/>
      <c r="C668" s="6" t="s">
        <v>27</v>
      </c>
      <c r="D668" s="7"/>
      <c r="E668" s="7"/>
      <c r="F668" s="7"/>
      <c r="G668" s="7"/>
      <c r="H668" s="7"/>
      <c r="I668" s="7"/>
      <c r="J668" s="8"/>
      <c r="K668" s="8"/>
      <c r="L668" s="8"/>
      <c r="M668" s="45"/>
    </row>
    <row r="669" spans="1:25">
      <c r="A669" s="63"/>
      <c r="B669" s="63"/>
      <c r="C669" s="6" t="s">
        <v>20</v>
      </c>
      <c r="D669" s="7">
        <v>156</v>
      </c>
      <c r="E669" s="69">
        <v>0</v>
      </c>
      <c r="F669" s="69">
        <v>0</v>
      </c>
      <c r="G669" s="69">
        <v>0</v>
      </c>
      <c r="H669" s="7">
        <v>23</v>
      </c>
      <c r="I669" s="7">
        <v>47</v>
      </c>
      <c r="J669" s="70">
        <v>0</v>
      </c>
      <c r="K669" s="8">
        <v>86</v>
      </c>
      <c r="L669" s="70">
        <v>0</v>
      </c>
      <c r="M669" s="35">
        <v>13.865384615384615</v>
      </c>
      <c r="P669" s="32">
        <f>E669*$P$15</f>
        <v>0</v>
      </c>
      <c r="Q669" s="33">
        <f>$Q$15*F669</f>
        <v>0</v>
      </c>
      <c r="R669" s="33">
        <f>$R$15*G669</f>
        <v>0</v>
      </c>
      <c r="S669" s="33">
        <f>$S$15*H669</f>
        <v>184</v>
      </c>
      <c r="T669" s="33">
        <f>$T$15*I669</f>
        <v>517</v>
      </c>
      <c r="U669" s="33">
        <f>$U$15*J669</f>
        <v>0</v>
      </c>
      <c r="V669" s="33">
        <f>$V$15*K669</f>
        <v>1462</v>
      </c>
      <c r="W669" s="33">
        <f>$W$15*L669</f>
        <v>0</v>
      </c>
      <c r="X669" s="33"/>
      <c r="Y669" s="34">
        <f>SUM(P669:W669)</f>
        <v>2163</v>
      </c>
    </row>
    <row r="670" spans="1:25">
      <c r="A670" s="63"/>
      <c r="B670" s="63"/>
      <c r="C670" s="6" t="s">
        <v>21</v>
      </c>
      <c r="D670" s="7">
        <v>492</v>
      </c>
      <c r="E670" s="69">
        <v>0</v>
      </c>
      <c r="F670" s="69">
        <v>0</v>
      </c>
      <c r="G670" s="69">
        <v>0</v>
      </c>
      <c r="H670" s="7">
        <v>26</v>
      </c>
      <c r="I670" s="7">
        <v>74</v>
      </c>
      <c r="J670" s="70">
        <v>0</v>
      </c>
      <c r="K670" s="8">
        <v>392</v>
      </c>
      <c r="L670" s="70">
        <v>0</v>
      </c>
      <c r="M670" s="35">
        <v>15.621951219512194</v>
      </c>
      <c r="P670" s="32">
        <f>E670*$P$15</f>
        <v>0</v>
      </c>
      <c r="Q670" s="33">
        <f>$Q$15*F670</f>
        <v>0</v>
      </c>
      <c r="R670" s="33">
        <f>$R$15*G670</f>
        <v>0</v>
      </c>
      <c r="S670" s="33">
        <f>$S$15*H670</f>
        <v>208</v>
      </c>
      <c r="T670" s="33">
        <f>$T$15*I670</f>
        <v>814</v>
      </c>
      <c r="U670" s="33">
        <f>$U$15*J670</f>
        <v>0</v>
      </c>
      <c r="V670" s="33">
        <f>$V$15*K670</f>
        <v>6664</v>
      </c>
      <c r="W670" s="33">
        <f>$W$15*L670</f>
        <v>0</v>
      </c>
      <c r="X670" s="33"/>
      <c r="Y670" s="34">
        <f>SUM(P670:W670)</f>
        <v>7686</v>
      </c>
    </row>
    <row r="671" spans="1:25">
      <c r="A671" s="63"/>
      <c r="B671" s="63"/>
      <c r="C671" s="6" t="s">
        <v>22</v>
      </c>
      <c r="D671" s="7">
        <v>765</v>
      </c>
      <c r="E671" s="69">
        <v>0</v>
      </c>
      <c r="F671" s="69">
        <v>0</v>
      </c>
      <c r="G671" s="7">
        <v>72</v>
      </c>
      <c r="H671" s="7">
        <v>66</v>
      </c>
      <c r="I671" s="7">
        <v>249</v>
      </c>
      <c r="J671" s="70">
        <v>0</v>
      </c>
      <c r="K671" s="8">
        <v>378</v>
      </c>
      <c r="L671" s="70">
        <v>0</v>
      </c>
      <c r="M671" s="35">
        <v>13.141176470588235</v>
      </c>
      <c r="P671" s="32">
        <f>E671*$P$15</f>
        <v>0</v>
      </c>
      <c r="Q671" s="33">
        <f>$Q$15*F671</f>
        <v>0</v>
      </c>
      <c r="R671" s="33">
        <f>$R$15*G671</f>
        <v>360</v>
      </c>
      <c r="S671" s="33">
        <f>$S$15*H671</f>
        <v>528</v>
      </c>
      <c r="T671" s="33">
        <f>$T$15*I671</f>
        <v>2739</v>
      </c>
      <c r="U671" s="33">
        <f>$U$15*J671</f>
        <v>0</v>
      </c>
      <c r="V671" s="33">
        <f>$V$15*K671</f>
        <v>6426</v>
      </c>
      <c r="W671" s="33">
        <f>$W$15*L671</f>
        <v>0</v>
      </c>
      <c r="X671" s="33"/>
      <c r="Y671" s="34">
        <f>SUM(P671:W671)</f>
        <v>10053</v>
      </c>
    </row>
    <row r="672" spans="1:25">
      <c r="A672" s="63"/>
      <c r="B672" s="63"/>
      <c r="C672" s="6" t="s">
        <v>23</v>
      </c>
      <c r="D672" s="7">
        <v>101</v>
      </c>
      <c r="E672" s="69">
        <v>0</v>
      </c>
      <c r="F672" s="69">
        <v>0</v>
      </c>
      <c r="G672" s="69">
        <v>0</v>
      </c>
      <c r="H672" s="69">
        <v>0</v>
      </c>
      <c r="I672" s="69">
        <v>0</v>
      </c>
      <c r="J672" s="70">
        <v>0</v>
      </c>
      <c r="K672" s="8">
        <v>101</v>
      </c>
      <c r="L672" s="70">
        <v>0</v>
      </c>
      <c r="M672" s="35">
        <v>17</v>
      </c>
      <c r="P672" s="32">
        <f>E672*$P$15</f>
        <v>0</v>
      </c>
      <c r="Q672" s="33">
        <f>$Q$15*F672</f>
        <v>0</v>
      </c>
      <c r="R672" s="33">
        <f>$R$15*G672</f>
        <v>0</v>
      </c>
      <c r="S672" s="33">
        <f>$S$15*H672</f>
        <v>0</v>
      </c>
      <c r="T672" s="33">
        <f>$T$15*I672</f>
        <v>0</v>
      </c>
      <c r="U672" s="33">
        <f>$U$15*J672</f>
        <v>0</v>
      </c>
      <c r="V672" s="33">
        <f>$V$15*K672</f>
        <v>1717</v>
      </c>
      <c r="W672" s="33">
        <f>$W$15*L672</f>
        <v>0</v>
      </c>
      <c r="X672" s="33"/>
      <c r="Y672" s="34">
        <f>SUM(P672:W672)</f>
        <v>1717</v>
      </c>
    </row>
    <row r="673" spans="1:25">
      <c r="A673" s="63"/>
      <c r="B673" s="63"/>
      <c r="C673" s="6" t="s">
        <v>24</v>
      </c>
      <c r="D673" s="7"/>
      <c r="E673" s="7"/>
      <c r="F673" s="7"/>
      <c r="G673" s="7"/>
      <c r="H673" s="7"/>
      <c r="I673" s="7"/>
      <c r="J673" s="8"/>
      <c r="K673" s="8"/>
      <c r="L673" s="8"/>
      <c r="M673" s="53"/>
    </row>
    <row r="674" spans="1:25">
      <c r="A674" s="63"/>
      <c r="B674" s="63"/>
      <c r="C674" s="9" t="s">
        <v>25</v>
      </c>
      <c r="D674" s="7">
        <v>1666</v>
      </c>
      <c r="E674" s="7">
        <v>117</v>
      </c>
      <c r="F674" s="7">
        <v>75</v>
      </c>
      <c r="G674" s="7">
        <v>344</v>
      </c>
      <c r="H674" s="7">
        <v>361</v>
      </c>
      <c r="I674" s="7">
        <v>536</v>
      </c>
      <c r="J674" s="8">
        <v>49</v>
      </c>
      <c r="K674" s="8">
        <v>152</v>
      </c>
      <c r="L674" s="8">
        <v>32</v>
      </c>
      <c r="M674" s="35">
        <v>8.4501800720288109</v>
      </c>
      <c r="P674" s="32">
        <f>E674*$P$15</f>
        <v>0</v>
      </c>
      <c r="Q674" s="33">
        <f>$Q$15*F674</f>
        <v>150</v>
      </c>
      <c r="R674" s="33">
        <f>$R$15*G674</f>
        <v>1720</v>
      </c>
      <c r="S674" s="33">
        <f>$S$15*H674</f>
        <v>2888</v>
      </c>
      <c r="T674" s="33">
        <f>$T$15*I674</f>
        <v>5896</v>
      </c>
      <c r="U674" s="33">
        <f>$U$15*J674</f>
        <v>392</v>
      </c>
      <c r="V674" s="33">
        <f>$V$15*K674</f>
        <v>2584</v>
      </c>
      <c r="W674" s="33">
        <f>$W$15*L674</f>
        <v>448</v>
      </c>
      <c r="X674" s="33"/>
      <c r="Y674" s="34">
        <f>SUM(P674:W674)</f>
        <v>14078</v>
      </c>
    </row>
    <row r="675" spans="1:25">
      <c r="A675" s="63"/>
      <c r="B675" s="63"/>
      <c r="C675" s="6" t="s">
        <v>1</v>
      </c>
      <c r="D675" s="7"/>
      <c r="E675" s="7"/>
      <c r="F675" s="7"/>
      <c r="G675" s="7"/>
      <c r="H675" s="7"/>
      <c r="I675" s="7"/>
      <c r="J675" s="8"/>
      <c r="K675" s="8"/>
      <c r="L675" s="8"/>
      <c r="M675" s="53"/>
      <c r="O675" s="31"/>
    </row>
    <row r="676" spans="1:25">
      <c r="A676" s="63"/>
      <c r="B676" s="63"/>
      <c r="C676" s="9" t="s">
        <v>2</v>
      </c>
      <c r="D676" s="7">
        <v>31</v>
      </c>
      <c r="E676" s="69">
        <v>0</v>
      </c>
      <c r="F676" s="7">
        <v>31</v>
      </c>
      <c r="G676" s="69">
        <v>0</v>
      </c>
      <c r="H676" s="69">
        <v>0</v>
      </c>
      <c r="I676" s="69">
        <v>0</v>
      </c>
      <c r="J676" s="70">
        <v>0</v>
      </c>
      <c r="K676" s="70">
        <v>0</v>
      </c>
      <c r="L676" s="70">
        <v>0</v>
      </c>
      <c r="M676" s="35">
        <v>2</v>
      </c>
      <c r="P676" s="32">
        <f>E676*$P$15</f>
        <v>0</v>
      </c>
      <c r="Q676" s="33">
        <f>$Q$15*F676</f>
        <v>62</v>
      </c>
      <c r="R676" s="33">
        <f>$R$15*G676</f>
        <v>0</v>
      </c>
      <c r="S676" s="33">
        <f>$S$15*H676</f>
        <v>0</v>
      </c>
      <c r="T676" s="33">
        <f>$T$15*I676</f>
        <v>0</v>
      </c>
      <c r="U676" s="33">
        <f>$U$15*J676</f>
        <v>0</v>
      </c>
      <c r="V676" s="33">
        <f>$V$15*K676</f>
        <v>0</v>
      </c>
      <c r="W676" s="33">
        <f>$W$15*L676</f>
        <v>0</v>
      </c>
      <c r="X676" s="33"/>
      <c r="Y676" s="34">
        <f>SUM(P676:W676)</f>
        <v>62</v>
      </c>
    </row>
    <row r="677" spans="1:25">
      <c r="A677" s="63"/>
      <c r="B677" s="63"/>
      <c r="C677" s="6" t="s">
        <v>3</v>
      </c>
      <c r="D677" s="7"/>
      <c r="E677" s="7"/>
      <c r="F677" s="7"/>
      <c r="G677" s="7"/>
      <c r="H677" s="7"/>
      <c r="I677" s="7"/>
      <c r="J677" s="8"/>
      <c r="K677" s="8"/>
      <c r="L677" s="8"/>
      <c r="M677" s="53"/>
    </row>
    <row r="678" spans="1:25">
      <c r="A678" s="63"/>
      <c r="B678" s="63"/>
      <c r="C678" s="9" t="s">
        <v>4</v>
      </c>
      <c r="D678" s="7"/>
      <c r="E678" s="7"/>
      <c r="F678" s="7"/>
      <c r="G678" s="7"/>
      <c r="H678" s="7"/>
      <c r="I678" s="7"/>
      <c r="J678" s="8"/>
      <c r="K678" s="8"/>
      <c r="L678" s="8"/>
      <c r="M678" s="53"/>
    </row>
    <row r="679" spans="1:25">
      <c r="A679" s="63"/>
      <c r="B679" s="63"/>
      <c r="C679" s="9" t="s">
        <v>5</v>
      </c>
      <c r="D679" s="7">
        <v>849</v>
      </c>
      <c r="E679" s="7">
        <v>27</v>
      </c>
      <c r="F679" s="7">
        <v>22</v>
      </c>
      <c r="G679" s="7">
        <v>232</v>
      </c>
      <c r="H679" s="7">
        <v>296</v>
      </c>
      <c r="I679" s="7">
        <v>220</v>
      </c>
      <c r="J679" s="8">
        <v>23</v>
      </c>
      <c r="K679" s="8">
        <v>29</v>
      </c>
      <c r="L679" s="70">
        <v>0</v>
      </c>
      <c r="M679" s="35">
        <v>7.8551236749116606</v>
      </c>
      <c r="P679" s="32">
        <f>E679*$P$15</f>
        <v>0</v>
      </c>
      <c r="Q679" s="33">
        <f>$Q$15*F679</f>
        <v>44</v>
      </c>
      <c r="R679" s="33">
        <f>$R$15*G679</f>
        <v>1160</v>
      </c>
      <c r="S679" s="33">
        <f>$S$15*H679</f>
        <v>2368</v>
      </c>
      <c r="T679" s="33">
        <f>$T$15*I679</f>
        <v>2420</v>
      </c>
      <c r="U679" s="33">
        <f>$U$15*J679</f>
        <v>184</v>
      </c>
      <c r="V679" s="33">
        <f>$V$15*K679</f>
        <v>493</v>
      </c>
      <c r="W679" s="33">
        <f>$W$15*L679</f>
        <v>0</v>
      </c>
      <c r="X679" s="33"/>
      <c r="Y679" s="34">
        <f>SUM(P679:W679)</f>
        <v>6669</v>
      </c>
    </row>
    <row r="680" spans="1:25">
      <c r="A680" s="63"/>
      <c r="B680" s="63"/>
      <c r="C680" s="6" t="s">
        <v>28</v>
      </c>
      <c r="D680" s="7"/>
      <c r="E680" s="7"/>
      <c r="F680" s="7"/>
      <c r="G680" s="7"/>
      <c r="H680" s="7"/>
      <c r="I680" s="7"/>
      <c r="J680" s="8"/>
      <c r="K680" s="8"/>
      <c r="L680" s="8"/>
      <c r="M680" s="53"/>
    </row>
    <row r="681" spans="1:25">
      <c r="A681" s="63"/>
      <c r="B681" s="63"/>
      <c r="C681" s="9" t="s">
        <v>29</v>
      </c>
      <c r="D681" s="7"/>
      <c r="E681" s="7"/>
      <c r="F681" s="7"/>
      <c r="G681" s="7"/>
      <c r="H681" s="7"/>
      <c r="I681" s="7"/>
      <c r="J681" s="8"/>
      <c r="K681" s="8"/>
      <c r="L681" s="8"/>
      <c r="M681" s="53"/>
      <c r="N681" s="31"/>
    </row>
    <row r="682" spans="1:25">
      <c r="A682" s="63"/>
      <c r="B682" s="63"/>
      <c r="C682" s="9" t="s">
        <v>31</v>
      </c>
      <c r="D682" s="7">
        <v>996</v>
      </c>
      <c r="E682" s="69">
        <v>0</v>
      </c>
      <c r="F682" s="7">
        <v>132</v>
      </c>
      <c r="G682" s="7">
        <v>292</v>
      </c>
      <c r="H682" s="7">
        <v>181</v>
      </c>
      <c r="I682" s="7">
        <v>346</v>
      </c>
      <c r="J682" s="70">
        <v>0</v>
      </c>
      <c r="K682" s="8">
        <v>45</v>
      </c>
      <c r="L682" s="70">
        <v>0</v>
      </c>
      <c r="M682" s="35">
        <v>7.774096385542169</v>
      </c>
      <c r="P682" s="32">
        <f>E682*$P$15</f>
        <v>0</v>
      </c>
      <c r="Q682" s="33">
        <f>$Q$15*F682</f>
        <v>264</v>
      </c>
      <c r="R682" s="33">
        <f>$R$15*G682</f>
        <v>1460</v>
      </c>
      <c r="S682" s="33">
        <f>$S$15*H682</f>
        <v>1448</v>
      </c>
      <c r="T682" s="33">
        <f>$T$15*I682</f>
        <v>3806</v>
      </c>
      <c r="U682" s="33">
        <f>$U$15*J682</f>
        <v>0</v>
      </c>
      <c r="V682" s="33">
        <f>$V$15*K682</f>
        <v>765</v>
      </c>
      <c r="W682" s="33">
        <f>$W$15*L682</f>
        <v>0</v>
      </c>
      <c r="X682" s="33"/>
      <c r="Y682" s="34">
        <f>SUM(P682:W682)</f>
        <v>7743</v>
      </c>
    </row>
    <row r="683" spans="1:25">
      <c r="A683" s="63"/>
      <c r="B683" s="63"/>
      <c r="C683" s="6" t="s">
        <v>30</v>
      </c>
      <c r="D683" s="7"/>
      <c r="E683" s="7"/>
      <c r="F683" s="7"/>
      <c r="G683" s="7"/>
      <c r="H683" s="7"/>
      <c r="I683" s="7"/>
      <c r="J683" s="8"/>
      <c r="K683" s="8"/>
      <c r="L683" s="8"/>
      <c r="M683" s="53"/>
    </row>
    <row r="684" spans="1:25">
      <c r="A684" s="63"/>
      <c r="B684" s="63"/>
      <c r="C684" s="9" t="s">
        <v>36</v>
      </c>
      <c r="D684" s="7"/>
      <c r="E684" s="7"/>
      <c r="F684" s="7"/>
      <c r="G684" s="7"/>
      <c r="H684" s="7"/>
      <c r="I684" s="7"/>
      <c r="J684" s="8"/>
      <c r="K684" s="8"/>
      <c r="L684" s="8"/>
      <c r="M684" s="53"/>
    </row>
    <row r="685" spans="1:25">
      <c r="A685" s="63"/>
      <c r="B685" s="63"/>
      <c r="C685" s="9" t="s">
        <v>26</v>
      </c>
      <c r="D685" s="7">
        <v>1446</v>
      </c>
      <c r="E685" s="7">
        <v>29</v>
      </c>
      <c r="F685" s="7">
        <v>63</v>
      </c>
      <c r="G685" s="7">
        <v>419</v>
      </c>
      <c r="H685" s="7">
        <v>398</v>
      </c>
      <c r="I685" s="7">
        <v>456</v>
      </c>
      <c r="J685" s="70">
        <v>0</v>
      </c>
      <c r="K685" s="8">
        <v>81</v>
      </c>
      <c r="L685" s="70">
        <v>0</v>
      </c>
      <c r="M685" s="35">
        <v>8.1590594744121709</v>
      </c>
      <c r="P685" s="32">
        <f>E685*$P$15</f>
        <v>0</v>
      </c>
      <c r="Q685" s="33">
        <f>$Q$15*F685</f>
        <v>126</v>
      </c>
      <c r="R685" s="33">
        <f>$R$15*G685</f>
        <v>2095</v>
      </c>
      <c r="S685" s="33">
        <f>$S$15*H685</f>
        <v>3184</v>
      </c>
      <c r="T685" s="33">
        <f>$T$15*I685</f>
        <v>5016</v>
      </c>
      <c r="U685" s="33">
        <f>$U$15*J685</f>
        <v>0</v>
      </c>
      <c r="V685" s="33">
        <f>$V$15*K685</f>
        <v>1377</v>
      </c>
      <c r="W685" s="33">
        <f>$W$15*L685</f>
        <v>0</v>
      </c>
      <c r="X685" s="33"/>
      <c r="Y685" s="34">
        <f>SUM(P685:W685)</f>
        <v>11798</v>
      </c>
    </row>
    <row r="686" spans="1:25">
      <c r="A686" s="63"/>
      <c r="B686" s="63"/>
      <c r="C686" s="6"/>
      <c r="D686" s="7"/>
      <c r="E686" s="7"/>
      <c r="F686" s="7"/>
      <c r="G686" s="7"/>
      <c r="H686" s="7"/>
      <c r="I686" s="7"/>
      <c r="J686" s="8"/>
      <c r="K686" s="8"/>
      <c r="L686" s="8"/>
      <c r="M686" s="45"/>
    </row>
    <row r="687" spans="1:25">
      <c r="A687" s="63"/>
      <c r="B687" s="63" t="s">
        <v>38</v>
      </c>
      <c r="C687" s="6"/>
      <c r="D687" s="4">
        <v>8264</v>
      </c>
      <c r="E687" s="4">
        <v>558</v>
      </c>
      <c r="F687" s="4">
        <v>951</v>
      </c>
      <c r="G687" s="4">
        <v>1808</v>
      </c>
      <c r="H687" s="4">
        <v>1106</v>
      </c>
      <c r="I687" s="4">
        <v>1777</v>
      </c>
      <c r="J687" s="71">
        <v>0</v>
      </c>
      <c r="K687" s="5">
        <v>2064</v>
      </c>
      <c r="L687" s="71">
        <v>0</v>
      </c>
      <c r="M687" s="30">
        <v>9.0059293320425944</v>
      </c>
      <c r="P687" s="32">
        <f>E687*$P$15</f>
        <v>0</v>
      </c>
      <c r="Q687" s="33">
        <f>$Q$15*F687</f>
        <v>1902</v>
      </c>
      <c r="R687" s="33">
        <f>$R$15*G687</f>
        <v>9040</v>
      </c>
      <c r="S687" s="33">
        <f>$S$15*H687</f>
        <v>8848</v>
      </c>
      <c r="T687" s="33">
        <f>$T$15*I687</f>
        <v>19547</v>
      </c>
      <c r="U687" s="33">
        <f>$U$15*J687</f>
        <v>0</v>
      </c>
      <c r="V687" s="33">
        <f>$V$15*K687</f>
        <v>35088</v>
      </c>
      <c r="W687" s="33">
        <f>$W$15*L687</f>
        <v>0</v>
      </c>
      <c r="X687" s="33"/>
      <c r="Y687" s="34">
        <f>SUM(P687:W687)</f>
        <v>74425</v>
      </c>
    </row>
    <row r="688" spans="1:25">
      <c r="A688" s="63"/>
      <c r="B688" s="63"/>
      <c r="C688" s="6"/>
      <c r="D688" s="4"/>
      <c r="E688" s="4"/>
      <c r="F688" s="4"/>
      <c r="G688" s="4"/>
      <c r="H688" s="4"/>
      <c r="I688" s="4"/>
      <c r="J688" s="5"/>
      <c r="K688" s="5"/>
      <c r="L688" s="5"/>
      <c r="M688" s="45"/>
    </row>
    <row r="689" spans="1:25">
      <c r="A689" s="63"/>
      <c r="B689" s="63"/>
      <c r="C689" s="6" t="s">
        <v>27</v>
      </c>
      <c r="D689" s="7"/>
      <c r="E689" s="7"/>
      <c r="F689" s="7"/>
      <c r="G689" s="7"/>
      <c r="H689" s="7"/>
      <c r="I689" s="7"/>
      <c r="J689" s="8"/>
      <c r="K689" s="8"/>
      <c r="L689" s="8"/>
      <c r="M689" s="53"/>
    </row>
    <row r="690" spans="1:25">
      <c r="A690" s="63"/>
      <c r="B690" s="63"/>
      <c r="C690" s="6" t="s">
        <v>20</v>
      </c>
      <c r="D690" s="7">
        <v>258</v>
      </c>
      <c r="E690" s="69">
        <v>0</v>
      </c>
      <c r="F690" s="69">
        <v>0</v>
      </c>
      <c r="G690" s="69">
        <v>0</v>
      </c>
      <c r="H690" s="7">
        <v>52</v>
      </c>
      <c r="I690" s="7">
        <v>59</v>
      </c>
      <c r="J690" s="70">
        <v>0</v>
      </c>
      <c r="K690" s="8">
        <v>147</v>
      </c>
      <c r="L690" s="70">
        <v>0</v>
      </c>
      <c r="M690" s="35">
        <v>13.813953488372093</v>
      </c>
      <c r="P690" s="32">
        <f>E690*$P$15</f>
        <v>0</v>
      </c>
      <c r="Q690" s="33">
        <f>$Q$15*F690</f>
        <v>0</v>
      </c>
      <c r="R690" s="33">
        <f>$R$15*G690</f>
        <v>0</v>
      </c>
      <c r="S690" s="33">
        <f>$S$15*H690</f>
        <v>416</v>
      </c>
      <c r="T690" s="33">
        <f>$T$15*I690</f>
        <v>649</v>
      </c>
      <c r="U690" s="33">
        <f>$U$15*J690</f>
        <v>0</v>
      </c>
      <c r="V690" s="33">
        <f>$V$15*K690</f>
        <v>2499</v>
      </c>
      <c r="W690" s="33">
        <f>$W$15*L690</f>
        <v>0</v>
      </c>
      <c r="X690" s="33"/>
      <c r="Y690" s="34">
        <f>SUM(P690:W690)</f>
        <v>3564</v>
      </c>
    </row>
    <row r="691" spans="1:25">
      <c r="A691" s="63"/>
      <c r="B691" s="63"/>
      <c r="C691" s="6" t="s">
        <v>21</v>
      </c>
      <c r="D691" s="7">
        <v>885</v>
      </c>
      <c r="E691" s="69">
        <v>0</v>
      </c>
      <c r="F691" s="69">
        <v>0</v>
      </c>
      <c r="G691" s="7">
        <v>23</v>
      </c>
      <c r="H691" s="69">
        <v>0</v>
      </c>
      <c r="I691" s="7">
        <v>28</v>
      </c>
      <c r="J691" s="70">
        <v>0</v>
      </c>
      <c r="K691" s="8">
        <v>834</v>
      </c>
      <c r="L691" s="70">
        <v>0</v>
      </c>
      <c r="M691" s="35">
        <v>16.498305084745763</v>
      </c>
      <c r="P691" s="32">
        <f>E691*$P$15</f>
        <v>0</v>
      </c>
      <c r="Q691" s="33">
        <f>$Q$15*F691</f>
        <v>0</v>
      </c>
      <c r="R691" s="33">
        <f>$R$15*G691</f>
        <v>115</v>
      </c>
      <c r="S691" s="33">
        <f>$S$15*H691</f>
        <v>0</v>
      </c>
      <c r="T691" s="33">
        <f>$T$15*I691</f>
        <v>308</v>
      </c>
      <c r="U691" s="33">
        <f>$U$15*J691</f>
        <v>0</v>
      </c>
      <c r="V691" s="33">
        <f>$V$15*K691</f>
        <v>14178</v>
      </c>
      <c r="W691" s="33">
        <f>$W$15*L691</f>
        <v>0</v>
      </c>
      <c r="X691" s="33"/>
      <c r="Y691" s="34">
        <f>SUM(P691:W691)</f>
        <v>14601</v>
      </c>
    </row>
    <row r="692" spans="1:25">
      <c r="A692" s="63"/>
      <c r="B692" s="63"/>
      <c r="C692" s="6" t="s">
        <v>22</v>
      </c>
      <c r="D692" s="7">
        <v>454</v>
      </c>
      <c r="E692" s="69">
        <v>0</v>
      </c>
      <c r="F692" s="69">
        <v>0</v>
      </c>
      <c r="G692" s="69">
        <v>0</v>
      </c>
      <c r="H692" s="7">
        <v>30</v>
      </c>
      <c r="I692" s="7">
        <v>83</v>
      </c>
      <c r="J692" s="70">
        <v>0</v>
      </c>
      <c r="K692" s="8">
        <v>341</v>
      </c>
      <c r="L692" s="70">
        <v>0</v>
      </c>
      <c r="M692" s="35">
        <v>15.308370044052863</v>
      </c>
      <c r="P692" s="32">
        <f>E692*$P$15</f>
        <v>0</v>
      </c>
      <c r="Q692" s="33">
        <f>$Q$15*F692</f>
        <v>0</v>
      </c>
      <c r="R692" s="33">
        <f>$R$15*G692</f>
        <v>0</v>
      </c>
      <c r="S692" s="33">
        <f>$S$15*H692</f>
        <v>240</v>
      </c>
      <c r="T692" s="33">
        <f>$T$15*I692</f>
        <v>913</v>
      </c>
      <c r="U692" s="33">
        <f>$U$15*J692</f>
        <v>0</v>
      </c>
      <c r="V692" s="33">
        <f>$V$15*K692</f>
        <v>5797</v>
      </c>
      <c r="W692" s="33">
        <f>$W$15*L692</f>
        <v>0</v>
      </c>
      <c r="X692" s="33"/>
      <c r="Y692" s="34">
        <f>SUM(P692:W692)</f>
        <v>6950</v>
      </c>
    </row>
    <row r="693" spans="1:25">
      <c r="A693" s="63"/>
      <c r="B693" s="63"/>
      <c r="C693" s="6" t="s">
        <v>23</v>
      </c>
      <c r="D693" s="7">
        <v>741</v>
      </c>
      <c r="E693" s="69">
        <v>0</v>
      </c>
      <c r="F693" s="69">
        <v>0</v>
      </c>
      <c r="G693" s="7">
        <v>29</v>
      </c>
      <c r="H693" s="7">
        <v>31</v>
      </c>
      <c r="I693" s="7">
        <v>279</v>
      </c>
      <c r="J693" s="70">
        <v>0</v>
      </c>
      <c r="K693" s="8">
        <v>402</v>
      </c>
      <c r="L693" s="70">
        <v>0</v>
      </c>
      <c r="M693" s="35">
        <v>13.894736842105264</v>
      </c>
      <c r="P693" s="32">
        <f>E693*$P$15</f>
        <v>0</v>
      </c>
      <c r="Q693" s="33">
        <f>$Q$15*F693</f>
        <v>0</v>
      </c>
      <c r="R693" s="33">
        <f>$R$15*G693</f>
        <v>145</v>
      </c>
      <c r="S693" s="33">
        <f>$S$15*H693</f>
        <v>248</v>
      </c>
      <c r="T693" s="33">
        <f>$T$15*I693</f>
        <v>3069</v>
      </c>
      <c r="U693" s="33">
        <f>$U$15*J693</f>
        <v>0</v>
      </c>
      <c r="V693" s="33">
        <f>$V$15*K693</f>
        <v>6834</v>
      </c>
      <c r="W693" s="33">
        <f>$W$15*L693</f>
        <v>0</v>
      </c>
      <c r="X693" s="33"/>
      <c r="Y693" s="34">
        <f>SUM(P693:W693)</f>
        <v>10296</v>
      </c>
    </row>
    <row r="694" spans="1:25">
      <c r="A694" s="63"/>
      <c r="B694" s="63"/>
      <c r="C694" s="6" t="s">
        <v>24</v>
      </c>
      <c r="D694" s="7"/>
      <c r="E694" s="7"/>
      <c r="F694" s="7"/>
      <c r="G694" s="7"/>
      <c r="H694" s="7"/>
      <c r="I694" s="7"/>
      <c r="J694" s="8"/>
      <c r="K694" s="8"/>
      <c r="L694" s="8"/>
      <c r="M694" s="35"/>
      <c r="P694" s="32"/>
      <c r="Q694" s="33"/>
      <c r="R694" s="33"/>
      <c r="S694" s="33"/>
      <c r="T694" s="33"/>
      <c r="U694" s="33"/>
      <c r="V694" s="33"/>
      <c r="W694" s="33"/>
      <c r="X694" s="33"/>
      <c r="Y694" s="34"/>
    </row>
    <row r="695" spans="1:25">
      <c r="A695" s="63"/>
      <c r="B695" s="63"/>
      <c r="C695" s="9" t="s">
        <v>25</v>
      </c>
      <c r="D695" s="7">
        <v>3317</v>
      </c>
      <c r="E695" s="7">
        <v>240</v>
      </c>
      <c r="F695" s="7">
        <v>539</v>
      </c>
      <c r="G695" s="7">
        <v>1048</v>
      </c>
      <c r="H695" s="7">
        <v>575</v>
      </c>
      <c r="I695" s="7">
        <v>659</v>
      </c>
      <c r="J695" s="70">
        <v>0</v>
      </c>
      <c r="K695" s="8">
        <v>256</v>
      </c>
      <c r="L695" s="70">
        <v>0</v>
      </c>
      <c r="M695" s="35">
        <v>6.7889659330720526</v>
      </c>
      <c r="P695" s="32">
        <f>E695*$P$15</f>
        <v>0</v>
      </c>
      <c r="Q695" s="33">
        <f>$Q$15*F695</f>
        <v>1078</v>
      </c>
      <c r="R695" s="33">
        <f>$R$15*G695</f>
        <v>5240</v>
      </c>
      <c r="S695" s="33">
        <f>$S$15*H695</f>
        <v>4600</v>
      </c>
      <c r="T695" s="33">
        <f>$T$15*I695</f>
        <v>7249</v>
      </c>
      <c r="U695" s="33">
        <f>$U$15*J695</f>
        <v>0</v>
      </c>
      <c r="V695" s="33">
        <f>$V$15*K695</f>
        <v>4352</v>
      </c>
      <c r="W695" s="33">
        <f>$W$15*L695</f>
        <v>0</v>
      </c>
      <c r="X695" s="33"/>
      <c r="Y695" s="34">
        <f>SUM(P695:W695)</f>
        <v>22519</v>
      </c>
    </row>
    <row r="696" spans="1:25">
      <c r="A696" s="63"/>
      <c r="B696" s="63"/>
      <c r="C696" s="6" t="s">
        <v>1</v>
      </c>
      <c r="D696" s="7"/>
      <c r="E696" s="7"/>
      <c r="F696" s="7"/>
      <c r="G696" s="7"/>
      <c r="H696" s="7"/>
      <c r="I696" s="7"/>
      <c r="J696" s="8"/>
      <c r="K696" s="8"/>
      <c r="L696" s="8"/>
      <c r="M696" s="35"/>
      <c r="O696" s="31"/>
      <c r="P696" s="32"/>
      <c r="Q696" s="33"/>
      <c r="R696" s="33"/>
      <c r="S696" s="33"/>
      <c r="T696" s="33"/>
      <c r="U696" s="33"/>
      <c r="V696" s="33"/>
      <c r="W696" s="33"/>
      <c r="X696" s="33"/>
      <c r="Y696" s="34"/>
    </row>
    <row r="697" spans="1:25">
      <c r="A697" s="63"/>
      <c r="B697" s="63"/>
      <c r="C697" s="9" t="s">
        <v>2</v>
      </c>
      <c r="D697" s="69">
        <v>0</v>
      </c>
      <c r="E697" s="69">
        <v>0</v>
      </c>
      <c r="F697" s="69">
        <v>0</v>
      </c>
      <c r="G697" s="69">
        <v>0</v>
      </c>
      <c r="H697" s="69">
        <v>0</v>
      </c>
      <c r="I697" s="69">
        <v>0</v>
      </c>
      <c r="J697" s="70">
        <v>0</v>
      </c>
      <c r="K697" s="70">
        <v>0</v>
      </c>
      <c r="L697" s="70">
        <v>0</v>
      </c>
      <c r="M697" s="74">
        <v>0</v>
      </c>
      <c r="P697" s="32">
        <f>E697*$P$15</f>
        <v>0</v>
      </c>
      <c r="Q697" s="33">
        <f>$Q$15*F697</f>
        <v>0</v>
      </c>
      <c r="R697" s="33">
        <f>$R$15*G697</f>
        <v>0</v>
      </c>
      <c r="S697" s="33">
        <f>$S$15*H697</f>
        <v>0</v>
      </c>
      <c r="T697" s="33">
        <f>$T$15*I697</f>
        <v>0</v>
      </c>
      <c r="U697" s="33">
        <f>$U$15*J697</f>
        <v>0</v>
      </c>
      <c r="V697" s="33">
        <f>$V$15*K697</f>
        <v>0</v>
      </c>
      <c r="W697" s="33">
        <f>$W$15*L697</f>
        <v>0</v>
      </c>
      <c r="X697" s="33"/>
      <c r="Y697" s="34">
        <f>SUM(P697:W697)</f>
        <v>0</v>
      </c>
    </row>
    <row r="698" spans="1:25">
      <c r="A698" s="63"/>
      <c r="B698" s="63"/>
      <c r="C698" s="6" t="s">
        <v>3</v>
      </c>
      <c r="D698" s="7"/>
      <c r="E698" s="7"/>
      <c r="F698" s="7"/>
      <c r="G698" s="7"/>
      <c r="H698" s="7"/>
      <c r="I698" s="7"/>
      <c r="J698" s="8"/>
      <c r="K698" s="8"/>
      <c r="L698" s="8"/>
      <c r="M698" s="53"/>
    </row>
    <row r="699" spans="1:25">
      <c r="A699" s="63"/>
      <c r="B699" s="63"/>
      <c r="C699" s="9" t="s">
        <v>4</v>
      </c>
      <c r="D699" s="7"/>
      <c r="E699" s="7"/>
      <c r="F699" s="7"/>
      <c r="G699" s="7"/>
      <c r="H699" s="7"/>
      <c r="I699" s="7"/>
      <c r="J699" s="8"/>
      <c r="K699" s="8"/>
      <c r="L699" s="8"/>
      <c r="M699" s="35"/>
      <c r="P699" s="32"/>
      <c r="Q699" s="33"/>
      <c r="R699" s="33"/>
      <c r="S699" s="33"/>
      <c r="T699" s="33"/>
      <c r="U699" s="33"/>
      <c r="V699" s="33"/>
      <c r="W699" s="33"/>
      <c r="X699" s="33"/>
      <c r="Y699" s="34"/>
    </row>
    <row r="700" spans="1:25">
      <c r="A700" s="63"/>
      <c r="B700" s="63"/>
      <c r="C700" s="9" t="s">
        <v>5</v>
      </c>
      <c r="D700" s="7">
        <v>1174</v>
      </c>
      <c r="E700" s="7">
        <v>245</v>
      </c>
      <c r="F700" s="7">
        <v>242</v>
      </c>
      <c r="G700" s="7">
        <v>287</v>
      </c>
      <c r="H700" s="7">
        <v>179</v>
      </c>
      <c r="I700" s="7">
        <v>193</v>
      </c>
      <c r="J700" s="70">
        <v>0</v>
      </c>
      <c r="K700" s="8">
        <v>28</v>
      </c>
      <c r="L700" s="70">
        <v>0</v>
      </c>
      <c r="M700" s="35">
        <v>5.0681431005110733</v>
      </c>
      <c r="P700" s="32">
        <f>E700*$P$15</f>
        <v>0</v>
      </c>
      <c r="Q700" s="33">
        <f>$Q$15*F700</f>
        <v>484</v>
      </c>
      <c r="R700" s="33">
        <f>$R$15*G700</f>
        <v>1435</v>
      </c>
      <c r="S700" s="33">
        <f>$S$15*H700</f>
        <v>1432</v>
      </c>
      <c r="T700" s="33">
        <f>$T$15*I700</f>
        <v>2123</v>
      </c>
      <c r="U700" s="33">
        <f>$U$15*J700</f>
        <v>0</v>
      </c>
      <c r="V700" s="33">
        <f>$V$15*K700</f>
        <v>476</v>
      </c>
      <c r="W700" s="33">
        <f>$W$15*L700</f>
        <v>0</v>
      </c>
      <c r="X700" s="33"/>
      <c r="Y700" s="34">
        <f>SUM(P700:W700)</f>
        <v>5950</v>
      </c>
    </row>
    <row r="701" spans="1:25">
      <c r="A701" s="63"/>
      <c r="B701" s="63"/>
      <c r="C701" s="6" t="s">
        <v>28</v>
      </c>
      <c r="D701" s="7"/>
      <c r="E701" s="7"/>
      <c r="F701" s="7"/>
      <c r="G701" s="7"/>
      <c r="H701" s="7"/>
      <c r="I701" s="7"/>
      <c r="J701" s="8"/>
      <c r="K701" s="8"/>
      <c r="L701" s="8"/>
      <c r="M701" s="53"/>
      <c r="N701" s="31"/>
    </row>
    <row r="702" spans="1:25">
      <c r="A702" s="63"/>
      <c r="B702" s="63"/>
      <c r="C702" s="9" t="s">
        <v>29</v>
      </c>
      <c r="D702" s="7"/>
      <c r="E702" s="7"/>
      <c r="F702" s="7"/>
      <c r="G702" s="7"/>
      <c r="H702" s="7"/>
      <c r="I702" s="7"/>
      <c r="J702" s="8"/>
      <c r="K702" s="8"/>
      <c r="L702" s="8"/>
      <c r="M702" s="35"/>
      <c r="P702" s="32"/>
      <c r="Q702" s="33"/>
      <c r="R702" s="33"/>
      <c r="S702" s="33"/>
      <c r="T702" s="33"/>
      <c r="U702" s="33"/>
      <c r="V702" s="33"/>
      <c r="W702" s="33"/>
      <c r="X702" s="33"/>
      <c r="Y702" s="34"/>
    </row>
    <row r="703" spans="1:25">
      <c r="A703" s="63"/>
      <c r="B703" s="63"/>
      <c r="C703" s="9" t="s">
        <v>31</v>
      </c>
      <c r="D703" s="69">
        <v>0</v>
      </c>
      <c r="E703" s="69">
        <v>0</v>
      </c>
      <c r="F703" s="69">
        <v>0</v>
      </c>
      <c r="G703" s="69">
        <v>0</v>
      </c>
      <c r="H703" s="69">
        <v>0</v>
      </c>
      <c r="I703" s="69">
        <v>0</v>
      </c>
      <c r="J703" s="70">
        <v>0</v>
      </c>
      <c r="K703" s="70">
        <v>0</v>
      </c>
      <c r="L703" s="70">
        <v>0</v>
      </c>
      <c r="M703" s="74">
        <v>0</v>
      </c>
      <c r="P703" s="32">
        <f>E703*$P$15</f>
        <v>0</v>
      </c>
      <c r="Q703" s="33">
        <f>$Q$15*F703</f>
        <v>0</v>
      </c>
      <c r="R703" s="33">
        <f>$R$15*G703</f>
        <v>0</v>
      </c>
      <c r="S703" s="33">
        <f>$S$15*H703</f>
        <v>0</v>
      </c>
      <c r="T703" s="33">
        <f>$T$15*I703</f>
        <v>0</v>
      </c>
      <c r="U703" s="33">
        <f>$U$15*J703</f>
        <v>0</v>
      </c>
      <c r="V703" s="33">
        <f>$V$15*K703</f>
        <v>0</v>
      </c>
      <c r="W703" s="33">
        <f>$W$15*L703</f>
        <v>0</v>
      </c>
      <c r="X703" s="33"/>
      <c r="Y703" s="34">
        <f>SUM(P703:W703)</f>
        <v>0</v>
      </c>
    </row>
    <row r="704" spans="1:25">
      <c r="A704" s="63"/>
      <c r="B704" s="63"/>
      <c r="C704" s="6" t="s">
        <v>30</v>
      </c>
      <c r="D704" s="7"/>
      <c r="E704" s="7"/>
      <c r="F704" s="7"/>
      <c r="G704" s="7"/>
      <c r="H704" s="7"/>
      <c r="I704" s="7"/>
      <c r="J704" s="8"/>
      <c r="K704" s="8"/>
      <c r="L704" s="8"/>
      <c r="M704" s="53"/>
      <c r="P704" s="58"/>
      <c r="Q704" s="59"/>
      <c r="R704" s="59"/>
      <c r="S704" s="59"/>
      <c r="T704" s="59"/>
      <c r="U704" s="59"/>
      <c r="V704" s="59"/>
      <c r="W704" s="59"/>
      <c r="X704" s="59"/>
      <c r="Y704" s="60"/>
    </row>
    <row r="705" spans="1:25">
      <c r="A705" s="63"/>
      <c r="B705" s="63"/>
      <c r="C705" s="9" t="s">
        <v>36</v>
      </c>
      <c r="D705" s="7"/>
      <c r="E705" s="7"/>
      <c r="F705" s="7"/>
      <c r="G705" s="7"/>
      <c r="H705" s="7"/>
      <c r="I705" s="7"/>
      <c r="J705" s="8"/>
      <c r="K705" s="8"/>
      <c r="L705" s="8"/>
      <c r="M705" s="53"/>
    </row>
    <row r="706" spans="1:25">
      <c r="A706" s="63"/>
      <c r="B706" s="63"/>
      <c r="C706" s="9" t="s">
        <v>26</v>
      </c>
      <c r="D706" s="7">
        <v>1435</v>
      </c>
      <c r="E706" s="7">
        <v>73</v>
      </c>
      <c r="F706" s="7">
        <v>170</v>
      </c>
      <c r="G706" s="7">
        <v>421</v>
      </c>
      <c r="H706" s="7">
        <v>239</v>
      </c>
      <c r="I706" s="7">
        <v>476</v>
      </c>
      <c r="J706" s="70">
        <v>0</v>
      </c>
      <c r="K706" s="8">
        <v>56</v>
      </c>
      <c r="L706" s="70">
        <v>0</v>
      </c>
      <c r="M706" s="35">
        <v>7.3484320557491287</v>
      </c>
    </row>
    <row r="707" spans="1:25" s="20" customFormat="1">
      <c r="A707" s="64"/>
      <c r="B707" s="64"/>
      <c r="C707" s="55"/>
      <c r="D707" s="56"/>
      <c r="E707" s="57"/>
      <c r="F707" s="57"/>
      <c r="G707" s="57"/>
      <c r="H707" s="57"/>
      <c r="I707" s="57"/>
      <c r="J707" s="57"/>
      <c r="K707" s="57"/>
      <c r="L707" s="57"/>
      <c r="M707" s="36"/>
      <c r="P707" s="32">
        <f>E706*$P$15</f>
        <v>0</v>
      </c>
      <c r="Q707" s="33">
        <f>$Q$15*F706</f>
        <v>340</v>
      </c>
      <c r="R707" s="33">
        <f>$R$15*G706</f>
        <v>2105</v>
      </c>
      <c r="S707" s="33">
        <f>$S$15*H706</f>
        <v>1912</v>
      </c>
      <c r="T707" s="33">
        <f>$T$15*I706</f>
        <v>5236</v>
      </c>
      <c r="U707" s="33">
        <f>$U$15*J706</f>
        <v>0</v>
      </c>
      <c r="V707" s="33">
        <f>$V$15*K706</f>
        <v>952</v>
      </c>
      <c r="W707" s="33">
        <f>$W$15*L706</f>
        <v>0</v>
      </c>
      <c r="X707" s="33"/>
      <c r="Y707" s="34">
        <f>SUM(P707:W707)</f>
        <v>10545</v>
      </c>
    </row>
    <row r="708" spans="1:25">
      <c r="A708" s="63" t="s">
        <v>44</v>
      </c>
      <c r="B708" s="63"/>
      <c r="C708" s="6"/>
      <c r="D708" s="4">
        <v>44380</v>
      </c>
      <c r="E708" s="4">
        <v>452</v>
      </c>
      <c r="F708" s="4">
        <v>1513</v>
      </c>
      <c r="G708" s="4">
        <v>8409</v>
      </c>
      <c r="H708" s="4">
        <v>5742</v>
      </c>
      <c r="I708" s="4">
        <v>12912</v>
      </c>
      <c r="J708" s="5">
        <v>154</v>
      </c>
      <c r="K708" s="5">
        <v>15043</v>
      </c>
      <c r="L708" s="5">
        <v>155</v>
      </c>
      <c r="M708" s="30">
        <v>11.089950428120774</v>
      </c>
      <c r="P708" s="32">
        <f>E708*$P$15</f>
        <v>0</v>
      </c>
      <c r="Q708" s="33">
        <f>$Q$15*F708</f>
        <v>3026</v>
      </c>
      <c r="R708" s="33">
        <f>$R$15*G708</f>
        <v>42045</v>
      </c>
      <c r="S708" s="33">
        <f>$S$15*H708</f>
        <v>45936</v>
      </c>
      <c r="T708" s="33">
        <f>$T$15*I708</f>
        <v>142032</v>
      </c>
      <c r="U708" s="33">
        <f>$U$15*J708</f>
        <v>1232</v>
      </c>
      <c r="V708" s="33">
        <f>$V$15*K708</f>
        <v>255731</v>
      </c>
      <c r="W708" s="33">
        <f>$W$15*L708</f>
        <v>2170</v>
      </c>
      <c r="X708" s="33"/>
      <c r="Y708" s="34">
        <f>SUM(P708:W708)</f>
        <v>492172</v>
      </c>
    </row>
    <row r="709" spans="1:25">
      <c r="A709" s="63"/>
      <c r="B709" s="63"/>
      <c r="C709" s="6"/>
      <c r="D709" s="7"/>
      <c r="E709" s="7"/>
      <c r="F709" s="7"/>
      <c r="G709" s="7"/>
      <c r="H709" s="7"/>
      <c r="I709" s="7"/>
      <c r="J709" s="8"/>
      <c r="K709" s="8"/>
      <c r="L709" s="8"/>
      <c r="M709" s="45"/>
    </row>
    <row r="710" spans="1:25">
      <c r="A710" s="63"/>
      <c r="B710" s="63"/>
      <c r="C710" s="6" t="s">
        <v>27</v>
      </c>
      <c r="D710" s="7"/>
      <c r="E710" s="7"/>
      <c r="F710" s="7"/>
      <c r="G710" s="7"/>
      <c r="H710" s="7"/>
      <c r="I710" s="7"/>
      <c r="J710" s="8"/>
      <c r="K710" s="8"/>
      <c r="L710" s="8"/>
      <c r="M710" s="45"/>
    </row>
    <row r="711" spans="1:25">
      <c r="A711" s="63"/>
      <c r="B711" s="63"/>
      <c r="C711" s="6" t="s">
        <v>20</v>
      </c>
      <c r="D711" s="7">
        <v>2646</v>
      </c>
      <c r="E711" s="7">
        <v>55</v>
      </c>
      <c r="F711" s="7">
        <v>54</v>
      </c>
      <c r="G711" s="7">
        <v>221</v>
      </c>
      <c r="H711" s="7">
        <v>37</v>
      </c>
      <c r="I711" s="7">
        <v>616</v>
      </c>
      <c r="J711" s="70">
        <v>0</v>
      </c>
      <c r="K711" s="8">
        <v>1663</v>
      </c>
      <c r="L711" s="70">
        <v>0</v>
      </c>
      <c r="M711" s="35">
        <v>13.81557067271353</v>
      </c>
      <c r="P711" s="32">
        <f>E711*$P$15</f>
        <v>0</v>
      </c>
      <c r="Q711" s="33">
        <f>$Q$15*F711</f>
        <v>108</v>
      </c>
      <c r="R711" s="33">
        <f>$R$15*G711</f>
        <v>1105</v>
      </c>
      <c r="S711" s="33">
        <f>$S$15*H711</f>
        <v>296</v>
      </c>
      <c r="T711" s="33">
        <f>$T$15*I711</f>
        <v>6776</v>
      </c>
      <c r="U711" s="33">
        <f>$U$15*J711</f>
        <v>0</v>
      </c>
      <c r="V711" s="33">
        <f>$V$15*K711</f>
        <v>28271</v>
      </c>
      <c r="W711" s="33">
        <f>$W$15*L711</f>
        <v>0</v>
      </c>
      <c r="X711" s="33"/>
      <c r="Y711" s="34">
        <f>SUM(P711:W711)</f>
        <v>36556</v>
      </c>
    </row>
    <row r="712" spans="1:25">
      <c r="A712" s="63"/>
      <c r="B712" s="63"/>
      <c r="C712" s="6" t="s">
        <v>21</v>
      </c>
      <c r="D712" s="7">
        <v>5291</v>
      </c>
      <c r="E712" s="69">
        <v>0</v>
      </c>
      <c r="F712" s="69">
        <v>0</v>
      </c>
      <c r="G712" s="7">
        <v>132</v>
      </c>
      <c r="H712" s="7">
        <v>103</v>
      </c>
      <c r="I712" s="7">
        <v>343</v>
      </c>
      <c r="J712" s="70">
        <v>0</v>
      </c>
      <c r="K712" s="8">
        <v>4713</v>
      </c>
      <c r="L712" s="70">
        <v>0</v>
      </c>
      <c r="M712" s="35">
        <v>16.136458136458135</v>
      </c>
      <c r="P712" s="32">
        <f>E712*$P$15</f>
        <v>0</v>
      </c>
      <c r="Q712" s="33">
        <f>$Q$15*F712</f>
        <v>0</v>
      </c>
      <c r="R712" s="33">
        <f>$R$15*G712</f>
        <v>660</v>
      </c>
      <c r="S712" s="33">
        <f>$S$15*H712</f>
        <v>824</v>
      </c>
      <c r="T712" s="33">
        <f>$T$15*I712</f>
        <v>3773</v>
      </c>
      <c r="U712" s="33">
        <f>$U$15*J712</f>
        <v>0</v>
      </c>
      <c r="V712" s="33">
        <f>$V$15*K712</f>
        <v>80121</v>
      </c>
      <c r="W712" s="33">
        <f>$W$15*L712</f>
        <v>0</v>
      </c>
      <c r="X712" s="33"/>
      <c r="Y712" s="34">
        <f>SUM(P712:W712)</f>
        <v>85378</v>
      </c>
    </row>
    <row r="713" spans="1:25">
      <c r="A713" s="63"/>
      <c r="B713" s="63"/>
      <c r="C713" s="6" t="s">
        <v>22</v>
      </c>
      <c r="D713" s="7">
        <v>3132</v>
      </c>
      <c r="E713" s="69">
        <v>0</v>
      </c>
      <c r="F713" s="69">
        <v>0</v>
      </c>
      <c r="G713" s="7">
        <v>102</v>
      </c>
      <c r="H713" s="7">
        <v>56</v>
      </c>
      <c r="I713" s="7">
        <v>805</v>
      </c>
      <c r="J713" s="70">
        <v>0</v>
      </c>
      <c r="K713" s="8">
        <v>2117</v>
      </c>
      <c r="L713" s="8">
        <v>52</v>
      </c>
      <c r="M713" s="35">
        <v>14.85632183908046</v>
      </c>
      <c r="P713" s="32">
        <f>E713*$P$15</f>
        <v>0</v>
      </c>
      <c r="Q713" s="33">
        <f>$Q$15*F713</f>
        <v>0</v>
      </c>
      <c r="R713" s="33">
        <f>$R$15*G713</f>
        <v>510</v>
      </c>
      <c r="S713" s="33">
        <f>$S$15*H713</f>
        <v>448</v>
      </c>
      <c r="T713" s="33">
        <f>$T$15*I713</f>
        <v>8855</v>
      </c>
      <c r="U713" s="33">
        <f>$U$15*J713</f>
        <v>0</v>
      </c>
      <c r="V713" s="33">
        <f>$V$15*K713</f>
        <v>35989</v>
      </c>
      <c r="W713" s="33">
        <f>$W$15*L713</f>
        <v>728</v>
      </c>
      <c r="X713" s="33"/>
      <c r="Y713" s="34">
        <f>SUM(P713:W713)</f>
        <v>46530</v>
      </c>
    </row>
    <row r="714" spans="1:25">
      <c r="A714" s="63"/>
      <c r="B714" s="63"/>
      <c r="C714" s="6" t="s">
        <v>23</v>
      </c>
      <c r="D714" s="7">
        <v>3133</v>
      </c>
      <c r="E714" s="69">
        <v>0</v>
      </c>
      <c r="F714" s="69">
        <v>0</v>
      </c>
      <c r="G714" s="7">
        <v>42</v>
      </c>
      <c r="H714" s="7">
        <v>325</v>
      </c>
      <c r="I714" s="7">
        <v>991</v>
      </c>
      <c r="J714" s="70">
        <v>0</v>
      </c>
      <c r="K714" s="8">
        <v>1775</v>
      </c>
      <c r="L714" s="70">
        <v>0</v>
      </c>
      <c r="M714" s="35">
        <v>14.007660389403128</v>
      </c>
      <c r="P714" s="32">
        <f>E714*$P$15</f>
        <v>0</v>
      </c>
      <c r="Q714" s="33">
        <f>$Q$15*F714</f>
        <v>0</v>
      </c>
      <c r="R714" s="33">
        <f>$R$15*G714</f>
        <v>210</v>
      </c>
      <c r="S714" s="33">
        <f>$S$15*H714</f>
        <v>2600</v>
      </c>
      <c r="T714" s="33">
        <f>$T$15*I714</f>
        <v>10901</v>
      </c>
      <c r="U714" s="33">
        <f>$U$15*J714</f>
        <v>0</v>
      </c>
      <c r="V714" s="33">
        <f>$V$15*K714</f>
        <v>30175</v>
      </c>
      <c r="W714" s="33">
        <f>$W$15*L714</f>
        <v>0</v>
      </c>
      <c r="X714" s="33"/>
      <c r="Y714" s="34">
        <f>SUM(P714:W714)</f>
        <v>43886</v>
      </c>
    </row>
    <row r="715" spans="1:25">
      <c r="A715" s="63"/>
      <c r="B715" s="63"/>
      <c r="C715" s="6" t="s">
        <v>24</v>
      </c>
      <c r="D715" s="7"/>
      <c r="E715" s="7"/>
      <c r="F715" s="7"/>
      <c r="G715" s="7"/>
      <c r="H715" s="7"/>
      <c r="I715" s="7"/>
      <c r="J715" s="8"/>
      <c r="K715" s="8"/>
      <c r="L715" s="8"/>
      <c r="M715" s="53"/>
    </row>
    <row r="716" spans="1:25">
      <c r="A716" s="63"/>
      <c r="B716" s="63"/>
      <c r="C716" s="9" t="s">
        <v>25</v>
      </c>
      <c r="D716" s="7">
        <v>10439</v>
      </c>
      <c r="E716" s="7">
        <v>148</v>
      </c>
      <c r="F716" s="7">
        <v>431</v>
      </c>
      <c r="G716" s="7">
        <v>2319</v>
      </c>
      <c r="H716" s="7">
        <v>1388</v>
      </c>
      <c r="I716" s="7">
        <v>3631</v>
      </c>
      <c r="J716" s="8">
        <v>48</v>
      </c>
      <c r="K716" s="8">
        <v>2474</v>
      </c>
      <c r="L716" s="70">
        <v>0</v>
      </c>
      <c r="M716" s="35">
        <v>10.14886483379634</v>
      </c>
      <c r="P716" s="32">
        <f>E716*$P$15</f>
        <v>0</v>
      </c>
      <c r="Q716" s="33">
        <f>$Q$15*F716</f>
        <v>862</v>
      </c>
      <c r="R716" s="33">
        <f>$R$15*G716</f>
        <v>11595</v>
      </c>
      <c r="S716" s="33">
        <f>$S$15*H716</f>
        <v>11104</v>
      </c>
      <c r="T716" s="33">
        <f>$T$15*I716</f>
        <v>39941</v>
      </c>
      <c r="U716" s="33">
        <f>$U$15*J716</f>
        <v>384</v>
      </c>
      <c r="V716" s="33">
        <f>$V$15*K716</f>
        <v>42058</v>
      </c>
      <c r="W716" s="33">
        <f>$W$15*L716</f>
        <v>0</v>
      </c>
      <c r="X716" s="33"/>
      <c r="Y716" s="34">
        <f>SUM(P716:W716)</f>
        <v>105944</v>
      </c>
    </row>
    <row r="717" spans="1:25">
      <c r="A717" s="63"/>
      <c r="B717" s="63"/>
      <c r="C717" s="6" t="s">
        <v>1</v>
      </c>
      <c r="D717" s="7"/>
      <c r="E717" s="7"/>
      <c r="F717" s="7"/>
      <c r="G717" s="7"/>
      <c r="H717" s="7"/>
      <c r="I717" s="7"/>
      <c r="J717" s="8"/>
      <c r="K717" s="8"/>
      <c r="L717" s="8"/>
      <c r="M717" s="53"/>
      <c r="O717" s="31"/>
    </row>
    <row r="718" spans="1:25">
      <c r="A718" s="63"/>
      <c r="B718" s="63"/>
      <c r="C718" s="9" t="s">
        <v>2</v>
      </c>
      <c r="D718" s="7">
        <v>116</v>
      </c>
      <c r="E718" s="69">
        <v>0</v>
      </c>
      <c r="F718" s="7">
        <v>82</v>
      </c>
      <c r="G718" s="69">
        <v>0</v>
      </c>
      <c r="H718" s="69">
        <v>0</v>
      </c>
      <c r="I718" s="7">
        <v>34</v>
      </c>
      <c r="J718" s="70">
        <v>0</v>
      </c>
      <c r="K718" s="70">
        <v>0</v>
      </c>
      <c r="L718" s="70">
        <v>0</v>
      </c>
      <c r="M718" s="35">
        <v>4.6379310344827589</v>
      </c>
      <c r="P718" s="32">
        <f>E718*$P$15</f>
        <v>0</v>
      </c>
      <c r="Q718" s="33">
        <f>$Q$15*F718</f>
        <v>164</v>
      </c>
      <c r="R718" s="33">
        <f>$R$15*G718</f>
        <v>0</v>
      </c>
      <c r="S718" s="33">
        <f>$S$15*H718</f>
        <v>0</v>
      </c>
      <c r="T718" s="33">
        <f>$T$15*I718</f>
        <v>374</v>
      </c>
      <c r="U718" s="33">
        <f>$U$15*J718</f>
        <v>0</v>
      </c>
      <c r="V718" s="33">
        <f>$V$15*K718</f>
        <v>0</v>
      </c>
      <c r="W718" s="33">
        <f>$W$15*L718</f>
        <v>0</v>
      </c>
      <c r="X718" s="33"/>
      <c r="Y718" s="34">
        <f>SUM(P718:W718)</f>
        <v>538</v>
      </c>
    </row>
    <row r="719" spans="1:25">
      <c r="A719" s="63"/>
      <c r="B719" s="63"/>
      <c r="C719" s="6" t="s">
        <v>3</v>
      </c>
      <c r="D719" s="7"/>
      <c r="E719" s="7"/>
      <c r="F719" s="7"/>
      <c r="G719" s="7"/>
      <c r="H719" s="7"/>
      <c r="I719" s="7"/>
      <c r="J719" s="8"/>
      <c r="K719" s="8"/>
      <c r="L719" s="8"/>
      <c r="M719" s="53"/>
    </row>
    <row r="720" spans="1:25">
      <c r="A720" s="63"/>
      <c r="B720" s="63"/>
      <c r="C720" s="9" t="s">
        <v>4</v>
      </c>
      <c r="D720" s="7"/>
      <c r="E720" s="7"/>
      <c r="F720" s="7"/>
      <c r="G720" s="7"/>
      <c r="H720" s="7"/>
      <c r="I720" s="7"/>
      <c r="J720" s="8"/>
      <c r="K720" s="8"/>
      <c r="L720" s="8"/>
      <c r="M720" s="53"/>
    </row>
    <row r="721" spans="1:25">
      <c r="A721" s="63"/>
      <c r="B721" s="63"/>
      <c r="C721" s="9" t="s">
        <v>5</v>
      </c>
      <c r="D721" s="7">
        <v>6829</v>
      </c>
      <c r="E721" s="7">
        <v>110</v>
      </c>
      <c r="F721" s="7">
        <v>250</v>
      </c>
      <c r="G721" s="7">
        <v>1863</v>
      </c>
      <c r="H721" s="7">
        <v>1222</v>
      </c>
      <c r="I721" s="7">
        <v>2520</v>
      </c>
      <c r="J721" s="8">
        <v>58</v>
      </c>
      <c r="K721" s="8">
        <v>806</v>
      </c>
      <c r="L721" s="70">
        <v>0</v>
      </c>
      <c r="M721" s="35">
        <v>9.0023429491872893</v>
      </c>
      <c r="P721" s="32">
        <f>E721*$P$15</f>
        <v>0</v>
      </c>
      <c r="Q721" s="33">
        <f>$Q$15*F721</f>
        <v>500</v>
      </c>
      <c r="R721" s="33">
        <f>$R$15*G721</f>
        <v>9315</v>
      </c>
      <c r="S721" s="33">
        <f>$S$15*H721</f>
        <v>9776</v>
      </c>
      <c r="T721" s="33">
        <f>$T$15*I721</f>
        <v>27720</v>
      </c>
      <c r="U721" s="33">
        <f>$U$15*J721</f>
        <v>464</v>
      </c>
      <c r="V721" s="33">
        <f>$V$15*K721</f>
        <v>13702</v>
      </c>
      <c r="W721" s="33">
        <f>$W$15*L721</f>
        <v>0</v>
      </c>
      <c r="X721" s="33"/>
      <c r="Y721" s="34">
        <f>SUM(P721:W721)</f>
        <v>61477</v>
      </c>
    </row>
    <row r="722" spans="1:25">
      <c r="A722" s="63"/>
      <c r="B722" s="63"/>
      <c r="C722" s="6" t="s">
        <v>28</v>
      </c>
      <c r="D722" s="7"/>
      <c r="E722" s="7"/>
      <c r="F722" s="7"/>
      <c r="G722" s="7"/>
      <c r="H722" s="7"/>
      <c r="I722" s="7"/>
      <c r="J722" s="8"/>
      <c r="K722" s="8"/>
      <c r="L722" s="8"/>
      <c r="M722" s="53"/>
    </row>
    <row r="723" spans="1:25">
      <c r="A723" s="63"/>
      <c r="B723" s="63"/>
      <c r="C723" s="9" t="s">
        <v>29</v>
      </c>
      <c r="D723" s="7"/>
      <c r="E723" s="7"/>
      <c r="F723" s="7"/>
      <c r="G723" s="7"/>
      <c r="H723" s="7"/>
      <c r="I723" s="7"/>
      <c r="J723" s="8"/>
      <c r="K723" s="8"/>
      <c r="L723" s="8"/>
      <c r="M723" s="53"/>
      <c r="N723" s="31"/>
    </row>
    <row r="724" spans="1:25">
      <c r="A724" s="63"/>
      <c r="B724" s="63"/>
      <c r="C724" s="9" t="s">
        <v>31</v>
      </c>
      <c r="D724" s="7">
        <v>3822</v>
      </c>
      <c r="E724" s="69">
        <v>0</v>
      </c>
      <c r="F724" s="7">
        <v>141</v>
      </c>
      <c r="G724" s="7">
        <v>732</v>
      </c>
      <c r="H724" s="7">
        <v>1096</v>
      </c>
      <c r="I724" s="7">
        <v>1382</v>
      </c>
      <c r="J724" s="70">
        <v>0</v>
      </c>
      <c r="K724" s="8">
        <v>417</v>
      </c>
      <c r="L724" s="8">
        <v>54</v>
      </c>
      <c r="M724" s="35">
        <v>9.3555729984301408</v>
      </c>
      <c r="P724" s="32">
        <f>E724*$P$15</f>
        <v>0</v>
      </c>
      <c r="Q724" s="33">
        <f>$Q$15*F724</f>
        <v>282</v>
      </c>
      <c r="R724" s="33">
        <f>$R$15*G724</f>
        <v>3660</v>
      </c>
      <c r="S724" s="33">
        <f>$S$15*H724</f>
        <v>8768</v>
      </c>
      <c r="T724" s="33">
        <f>$T$15*I724</f>
        <v>15202</v>
      </c>
      <c r="U724" s="33">
        <f>$U$15*J724</f>
        <v>0</v>
      </c>
      <c r="V724" s="33">
        <f>$V$15*K724</f>
        <v>7089</v>
      </c>
      <c r="W724" s="33">
        <f>$W$15*L724</f>
        <v>756</v>
      </c>
      <c r="X724" s="33"/>
      <c r="Y724" s="34">
        <f>SUM(P724:W724)</f>
        <v>35757</v>
      </c>
    </row>
    <row r="725" spans="1:25">
      <c r="A725" s="63"/>
      <c r="B725" s="63"/>
      <c r="C725" s="6" t="s">
        <v>30</v>
      </c>
      <c r="D725" s="7"/>
      <c r="E725" s="7"/>
      <c r="F725" s="7"/>
      <c r="G725" s="7"/>
      <c r="H725" s="7"/>
      <c r="I725" s="7"/>
      <c r="J725" s="8"/>
      <c r="K725" s="8"/>
      <c r="L725" s="8"/>
      <c r="M725" s="53"/>
    </row>
    <row r="726" spans="1:25">
      <c r="A726" s="63"/>
      <c r="B726" s="63"/>
      <c r="C726" s="9" t="s">
        <v>36</v>
      </c>
      <c r="D726" s="7"/>
      <c r="E726" s="7"/>
      <c r="F726" s="7"/>
      <c r="G726" s="7"/>
      <c r="H726" s="7"/>
      <c r="I726" s="7"/>
      <c r="J726" s="8"/>
      <c r="K726" s="8"/>
      <c r="L726" s="8"/>
      <c r="M726" s="53"/>
    </row>
    <row r="727" spans="1:25">
      <c r="A727" s="63"/>
      <c r="B727" s="63"/>
      <c r="C727" s="9" t="s">
        <v>26</v>
      </c>
      <c r="D727" s="7">
        <v>8972</v>
      </c>
      <c r="E727" s="7">
        <v>139</v>
      </c>
      <c r="F727" s="7">
        <v>555</v>
      </c>
      <c r="G727" s="7">
        <v>2998</v>
      </c>
      <c r="H727" s="7">
        <v>1515</v>
      </c>
      <c r="I727" s="7">
        <v>2590</v>
      </c>
      <c r="J727" s="8">
        <v>48</v>
      </c>
      <c r="K727" s="8">
        <v>1078</v>
      </c>
      <c r="L727" s="8">
        <v>49</v>
      </c>
      <c r="M727" s="35">
        <v>8.4826125724476142</v>
      </c>
      <c r="P727" s="32">
        <f>E727*$P$15</f>
        <v>0</v>
      </c>
      <c r="Q727" s="33">
        <f>$Q$15*F727</f>
        <v>1110</v>
      </c>
      <c r="R727" s="33">
        <f>$R$15*G727</f>
        <v>14990</v>
      </c>
      <c r="S727" s="33">
        <f>$S$15*H727</f>
        <v>12120</v>
      </c>
      <c r="T727" s="33">
        <f>$T$15*I727</f>
        <v>28490</v>
      </c>
      <c r="U727" s="33">
        <f>$U$15*J727</f>
        <v>384</v>
      </c>
      <c r="V727" s="33">
        <f>$V$15*K727</f>
        <v>18326</v>
      </c>
      <c r="W727" s="33">
        <f>$W$15*L727</f>
        <v>686</v>
      </c>
      <c r="X727" s="33"/>
      <c r="Y727" s="34">
        <f>SUM(P727:W727)</f>
        <v>76106</v>
      </c>
    </row>
    <row r="728" spans="1:25">
      <c r="A728" s="63"/>
      <c r="B728" s="63"/>
      <c r="C728" s="6"/>
      <c r="D728" s="7"/>
      <c r="E728" s="7"/>
      <c r="F728" s="7"/>
      <c r="G728" s="7"/>
      <c r="H728" s="7"/>
      <c r="I728" s="7"/>
      <c r="J728" s="8"/>
      <c r="K728" s="8"/>
      <c r="L728" s="8"/>
      <c r="M728" s="45"/>
    </row>
    <row r="729" spans="1:25">
      <c r="A729" s="63"/>
      <c r="B729" s="63" t="s">
        <v>37</v>
      </c>
      <c r="C729" s="6"/>
      <c r="D729" s="4">
        <v>25329</v>
      </c>
      <c r="E729" s="4">
        <v>246</v>
      </c>
      <c r="F729" s="4">
        <v>855</v>
      </c>
      <c r="G729" s="4">
        <v>4824</v>
      </c>
      <c r="H729" s="4">
        <v>4293</v>
      </c>
      <c r="I729" s="4">
        <v>8027</v>
      </c>
      <c r="J729" s="5">
        <v>106</v>
      </c>
      <c r="K729" s="5">
        <v>6823</v>
      </c>
      <c r="L729" s="5">
        <v>155</v>
      </c>
      <c r="M729" s="30">
        <v>10.560227407319672</v>
      </c>
      <c r="P729" s="32">
        <f>E729*$P$15</f>
        <v>0</v>
      </c>
      <c r="Q729" s="33">
        <f>$Q$15*F729</f>
        <v>1710</v>
      </c>
      <c r="R729" s="33">
        <f>$R$15*G729</f>
        <v>24120</v>
      </c>
      <c r="S729" s="33">
        <f>$S$15*H729</f>
        <v>34344</v>
      </c>
      <c r="T729" s="33">
        <f>$T$15*I729</f>
        <v>88297</v>
      </c>
      <c r="U729" s="33">
        <f>$U$15*J729</f>
        <v>848</v>
      </c>
      <c r="V729" s="33">
        <f>$V$15*K729</f>
        <v>115991</v>
      </c>
      <c r="W729" s="33">
        <f>$W$15*L729</f>
        <v>2170</v>
      </c>
      <c r="X729" s="33"/>
      <c r="Y729" s="34">
        <f>SUM(P729:W729)</f>
        <v>267480</v>
      </c>
    </row>
    <row r="730" spans="1:25">
      <c r="A730" s="63"/>
      <c r="B730" s="63"/>
      <c r="C730" s="6"/>
      <c r="D730" s="4"/>
      <c r="E730" s="4"/>
      <c r="F730" s="4"/>
      <c r="G730" s="4"/>
      <c r="H730" s="4"/>
      <c r="I730" s="4"/>
      <c r="J730" s="5"/>
      <c r="K730" s="5"/>
      <c r="L730" s="5"/>
      <c r="M730" s="45"/>
    </row>
    <row r="731" spans="1:25">
      <c r="A731" s="63"/>
      <c r="B731" s="63"/>
      <c r="C731" s="6" t="s">
        <v>27</v>
      </c>
      <c r="D731" s="7"/>
      <c r="E731" s="7"/>
      <c r="F731" s="7"/>
      <c r="G731" s="7"/>
      <c r="H731" s="7"/>
      <c r="I731" s="7"/>
      <c r="J731" s="8"/>
      <c r="K731" s="8"/>
      <c r="L731" s="8"/>
      <c r="M731" s="53"/>
    </row>
    <row r="732" spans="1:25">
      <c r="A732" s="63"/>
      <c r="B732" s="63"/>
      <c r="C732" s="6" t="s">
        <v>20</v>
      </c>
      <c r="D732" s="7">
        <v>1624</v>
      </c>
      <c r="E732" s="7">
        <v>55</v>
      </c>
      <c r="F732" s="7">
        <v>54</v>
      </c>
      <c r="G732" s="7">
        <v>167</v>
      </c>
      <c r="H732" s="7">
        <v>37</v>
      </c>
      <c r="I732" s="7">
        <v>420</v>
      </c>
      <c r="J732" s="70">
        <v>0</v>
      </c>
      <c r="K732" s="8">
        <v>891</v>
      </c>
      <c r="L732" s="70">
        <v>0</v>
      </c>
      <c r="M732" s="35">
        <v>12.934729064039409</v>
      </c>
      <c r="P732" s="32">
        <f>E732*$P$15</f>
        <v>0</v>
      </c>
      <c r="Q732" s="33">
        <f>$Q$15*F732</f>
        <v>108</v>
      </c>
      <c r="R732" s="33">
        <f>$R$15*G732</f>
        <v>835</v>
      </c>
      <c r="S732" s="33">
        <f>$S$15*H732</f>
        <v>296</v>
      </c>
      <c r="T732" s="33">
        <f>$T$15*I732</f>
        <v>4620</v>
      </c>
      <c r="U732" s="33">
        <f>$U$15*J732</f>
        <v>0</v>
      </c>
      <c r="V732" s="33">
        <f>$V$15*K732</f>
        <v>15147</v>
      </c>
      <c r="W732" s="33">
        <f>$W$15*L732</f>
        <v>0</v>
      </c>
      <c r="X732" s="33"/>
      <c r="Y732" s="34">
        <f>SUM(P732:W732)</f>
        <v>21006</v>
      </c>
    </row>
    <row r="733" spans="1:25">
      <c r="A733" s="63"/>
      <c r="B733" s="63"/>
      <c r="C733" s="6" t="s">
        <v>21</v>
      </c>
      <c r="D733" s="7">
        <v>2295</v>
      </c>
      <c r="E733" s="69">
        <v>0</v>
      </c>
      <c r="F733" s="69">
        <v>0</v>
      </c>
      <c r="G733" s="7">
        <v>132</v>
      </c>
      <c r="H733" s="7">
        <v>52</v>
      </c>
      <c r="I733" s="7">
        <v>222</v>
      </c>
      <c r="J733" s="70">
        <v>0</v>
      </c>
      <c r="K733" s="8">
        <v>1889</v>
      </c>
      <c r="L733" s="70">
        <v>0</v>
      </c>
      <c r="M733" s="35">
        <v>15.525490196078431</v>
      </c>
      <c r="P733" s="32">
        <f>E733*$P$15</f>
        <v>0</v>
      </c>
      <c r="Q733" s="33">
        <f>$Q$15*F733</f>
        <v>0</v>
      </c>
      <c r="R733" s="33">
        <f>$R$15*G733</f>
        <v>660</v>
      </c>
      <c r="S733" s="33">
        <f>$S$15*H733</f>
        <v>416</v>
      </c>
      <c r="T733" s="33">
        <f>$T$15*I733</f>
        <v>2442</v>
      </c>
      <c r="U733" s="33">
        <f>$U$15*J733</f>
        <v>0</v>
      </c>
      <c r="V733" s="33">
        <f>$V$15*K733</f>
        <v>32113</v>
      </c>
      <c r="W733" s="33">
        <f>$W$15*L733</f>
        <v>0</v>
      </c>
      <c r="X733" s="33"/>
      <c r="Y733" s="34">
        <f>SUM(P733:W733)</f>
        <v>35631</v>
      </c>
    </row>
    <row r="734" spans="1:25">
      <c r="A734" s="63"/>
      <c r="B734" s="63"/>
      <c r="C734" s="6" t="s">
        <v>22</v>
      </c>
      <c r="D734" s="7">
        <v>1698</v>
      </c>
      <c r="E734" s="69">
        <v>0</v>
      </c>
      <c r="F734" s="69">
        <v>0</v>
      </c>
      <c r="G734" s="7">
        <v>58</v>
      </c>
      <c r="H734" s="69">
        <v>0</v>
      </c>
      <c r="I734" s="7">
        <v>528</v>
      </c>
      <c r="J734" s="70">
        <v>0</v>
      </c>
      <c r="K734" s="8">
        <v>1060</v>
      </c>
      <c r="L734" s="8">
        <v>52</v>
      </c>
      <c r="M734" s="35">
        <v>14.632508833922261</v>
      </c>
      <c r="P734" s="32">
        <f>E734*$P$15</f>
        <v>0</v>
      </c>
      <c r="Q734" s="33">
        <f>$Q$15*F734</f>
        <v>0</v>
      </c>
      <c r="R734" s="33">
        <f>$R$15*G734</f>
        <v>290</v>
      </c>
      <c r="S734" s="33">
        <f>$S$15*H734</f>
        <v>0</v>
      </c>
      <c r="T734" s="33">
        <f>$T$15*I734</f>
        <v>5808</v>
      </c>
      <c r="U734" s="33">
        <f>$U$15*J734</f>
        <v>0</v>
      </c>
      <c r="V734" s="33">
        <f>$V$15*K734</f>
        <v>18020</v>
      </c>
      <c r="W734" s="33">
        <f>$W$15*L734</f>
        <v>728</v>
      </c>
      <c r="X734" s="33"/>
      <c r="Y734" s="34">
        <f>SUM(P734:W734)</f>
        <v>24846</v>
      </c>
    </row>
    <row r="735" spans="1:25">
      <c r="A735" s="63"/>
      <c r="B735" s="63"/>
      <c r="C735" s="6" t="s">
        <v>23</v>
      </c>
      <c r="D735" s="7">
        <v>1095</v>
      </c>
      <c r="E735" s="69">
        <v>0</v>
      </c>
      <c r="F735" s="69">
        <v>0</v>
      </c>
      <c r="G735" s="69">
        <v>0</v>
      </c>
      <c r="H735" s="7">
        <v>185</v>
      </c>
      <c r="I735" s="7">
        <v>340</v>
      </c>
      <c r="J735" s="70">
        <v>0</v>
      </c>
      <c r="K735" s="8">
        <v>570</v>
      </c>
      <c r="L735" s="70">
        <v>0</v>
      </c>
      <c r="M735" s="35">
        <v>13.616438356164384</v>
      </c>
      <c r="P735" s="32">
        <f>E735*$P$15</f>
        <v>0</v>
      </c>
      <c r="Q735" s="33">
        <f>$Q$15*F735</f>
        <v>0</v>
      </c>
      <c r="R735" s="33">
        <f>$R$15*G735</f>
        <v>0</v>
      </c>
      <c r="S735" s="33">
        <f>$S$15*H735</f>
        <v>1480</v>
      </c>
      <c r="T735" s="33">
        <f>$T$15*I735</f>
        <v>3740</v>
      </c>
      <c r="U735" s="33">
        <f>$U$15*J735</f>
        <v>0</v>
      </c>
      <c r="V735" s="33">
        <f>$V$15*K735</f>
        <v>9690</v>
      </c>
      <c r="W735" s="33">
        <f>$W$15*L735</f>
        <v>0</v>
      </c>
      <c r="X735" s="33"/>
      <c r="Y735" s="34">
        <f>SUM(P735:W735)</f>
        <v>14910</v>
      </c>
    </row>
    <row r="736" spans="1:25">
      <c r="A736" s="63"/>
      <c r="B736" s="63"/>
      <c r="C736" s="6" t="s">
        <v>24</v>
      </c>
      <c r="D736" s="7"/>
      <c r="E736" s="7"/>
      <c r="F736" s="7"/>
      <c r="G736" s="7"/>
      <c r="H736" s="7"/>
      <c r="I736" s="7"/>
      <c r="J736" s="8"/>
      <c r="K736" s="8"/>
      <c r="L736" s="8"/>
      <c r="M736" s="35"/>
      <c r="P736" s="32"/>
      <c r="Q736" s="33"/>
      <c r="R736" s="33"/>
      <c r="S736" s="33"/>
      <c r="T736" s="33"/>
      <c r="U736" s="33"/>
      <c r="V736" s="33"/>
      <c r="W736" s="33"/>
      <c r="X736" s="33"/>
      <c r="Y736" s="34"/>
    </row>
    <row r="737" spans="1:25">
      <c r="A737" s="63"/>
      <c r="B737" s="63"/>
      <c r="C737" s="9" t="s">
        <v>25</v>
      </c>
      <c r="D737" s="7">
        <v>4385</v>
      </c>
      <c r="E737" s="7">
        <v>52</v>
      </c>
      <c r="F737" s="7">
        <v>135</v>
      </c>
      <c r="G737" s="7">
        <v>961</v>
      </c>
      <c r="H737" s="7">
        <v>829</v>
      </c>
      <c r="I737" s="7">
        <v>1473</v>
      </c>
      <c r="J737" s="8">
        <v>48</v>
      </c>
      <c r="K737" s="8">
        <v>887</v>
      </c>
      <c r="L737" s="70">
        <v>0</v>
      </c>
      <c r="M737" s="35">
        <v>9.891220068415052</v>
      </c>
      <c r="P737" s="32">
        <f>E737*$P$15</f>
        <v>0</v>
      </c>
      <c r="Q737" s="33">
        <f>$Q$15*F737</f>
        <v>270</v>
      </c>
      <c r="R737" s="33">
        <f>$R$15*G737</f>
        <v>4805</v>
      </c>
      <c r="S737" s="33">
        <f>$S$15*H737</f>
        <v>6632</v>
      </c>
      <c r="T737" s="33">
        <f>$T$15*I737</f>
        <v>16203</v>
      </c>
      <c r="U737" s="33">
        <f>$U$15*J737</f>
        <v>384</v>
      </c>
      <c r="V737" s="33">
        <f>$V$15*K737</f>
        <v>15079</v>
      </c>
      <c r="W737" s="33">
        <f>$W$15*L737</f>
        <v>0</v>
      </c>
      <c r="X737" s="33"/>
      <c r="Y737" s="34">
        <f>SUM(P737:W737)</f>
        <v>43373</v>
      </c>
    </row>
    <row r="738" spans="1:25">
      <c r="A738" s="63"/>
      <c r="B738" s="63"/>
      <c r="C738" s="6" t="s">
        <v>1</v>
      </c>
      <c r="D738" s="7"/>
      <c r="E738" s="7"/>
      <c r="F738" s="7"/>
      <c r="G738" s="7"/>
      <c r="H738" s="7"/>
      <c r="I738" s="7"/>
      <c r="J738" s="8"/>
      <c r="K738" s="8"/>
      <c r="L738" s="8"/>
      <c r="M738" s="35"/>
      <c r="O738" s="31"/>
      <c r="P738" s="32"/>
      <c r="Q738" s="33"/>
      <c r="R738" s="33"/>
      <c r="S738" s="33"/>
      <c r="T738" s="33"/>
      <c r="U738" s="33"/>
      <c r="V738" s="33"/>
      <c r="W738" s="33"/>
      <c r="X738" s="33"/>
      <c r="Y738" s="34"/>
    </row>
    <row r="739" spans="1:25">
      <c r="A739" s="63"/>
      <c r="B739" s="63"/>
      <c r="C739" s="9" t="s">
        <v>2</v>
      </c>
      <c r="D739" s="7">
        <v>48</v>
      </c>
      <c r="E739" s="69">
        <v>0</v>
      </c>
      <c r="F739" s="7">
        <v>48</v>
      </c>
      <c r="G739" s="69">
        <v>0</v>
      </c>
      <c r="H739" s="69">
        <v>0</v>
      </c>
      <c r="I739" s="69">
        <v>0</v>
      </c>
      <c r="J739" s="70">
        <v>0</v>
      </c>
      <c r="K739" s="70">
        <v>0</v>
      </c>
      <c r="L739" s="70">
        <v>0</v>
      </c>
      <c r="M739" s="35">
        <v>2</v>
      </c>
      <c r="P739" s="32">
        <f>E739*$P$15</f>
        <v>0</v>
      </c>
      <c r="Q739" s="33">
        <f>$Q$15*F739</f>
        <v>96</v>
      </c>
      <c r="R739" s="33">
        <f>$R$15*G739</f>
        <v>0</v>
      </c>
      <c r="S739" s="33">
        <f>$S$15*H739</f>
        <v>0</v>
      </c>
      <c r="T739" s="33">
        <f>$T$15*I739</f>
        <v>0</v>
      </c>
      <c r="U739" s="33">
        <f>$U$15*J739</f>
        <v>0</v>
      </c>
      <c r="V739" s="33">
        <f>$V$15*K739</f>
        <v>0</v>
      </c>
      <c r="W739" s="33">
        <f>$W$15*L739</f>
        <v>0</v>
      </c>
      <c r="X739" s="33"/>
      <c r="Y739" s="34">
        <f>SUM(P739:W739)</f>
        <v>96</v>
      </c>
    </row>
    <row r="740" spans="1:25">
      <c r="A740" s="63"/>
      <c r="B740" s="63"/>
      <c r="C740" s="6" t="s">
        <v>3</v>
      </c>
      <c r="D740" s="7"/>
      <c r="E740" s="7"/>
      <c r="F740" s="7"/>
      <c r="G740" s="7"/>
      <c r="H740" s="7"/>
      <c r="I740" s="7"/>
      <c r="J740" s="8"/>
      <c r="K740" s="8"/>
      <c r="L740" s="8"/>
      <c r="M740" s="53"/>
    </row>
    <row r="741" spans="1:25">
      <c r="A741" s="63"/>
      <c r="B741" s="63"/>
      <c r="C741" s="9" t="s">
        <v>4</v>
      </c>
      <c r="D741" s="7"/>
      <c r="E741" s="7"/>
      <c r="F741" s="7"/>
      <c r="G741" s="7"/>
      <c r="H741" s="7"/>
      <c r="I741" s="7"/>
      <c r="J741" s="8"/>
      <c r="K741" s="8"/>
      <c r="L741" s="8"/>
      <c r="M741" s="35"/>
      <c r="P741" s="32"/>
      <c r="Q741" s="33"/>
      <c r="R741" s="33"/>
      <c r="S741" s="33"/>
      <c r="T741" s="33"/>
      <c r="U741" s="33"/>
      <c r="V741" s="33"/>
      <c r="W741" s="33"/>
      <c r="X741" s="33"/>
      <c r="Y741" s="34"/>
    </row>
    <row r="742" spans="1:25">
      <c r="A742" s="63"/>
      <c r="B742" s="63"/>
      <c r="C742" s="9" t="s">
        <v>5</v>
      </c>
      <c r="D742" s="7">
        <v>5535</v>
      </c>
      <c r="E742" s="69">
        <v>0</v>
      </c>
      <c r="F742" s="7">
        <v>175</v>
      </c>
      <c r="G742" s="7">
        <v>1340</v>
      </c>
      <c r="H742" s="7">
        <v>1111</v>
      </c>
      <c r="I742" s="7">
        <v>2228</v>
      </c>
      <c r="J742" s="8">
        <v>58</v>
      </c>
      <c r="K742" s="8">
        <v>623</v>
      </c>
      <c r="L742" s="70">
        <v>0</v>
      </c>
      <c r="M742" s="35">
        <v>9.3046070460704602</v>
      </c>
      <c r="P742" s="32">
        <f>E742*$P$15</f>
        <v>0</v>
      </c>
      <c r="Q742" s="33">
        <f>$Q$15*F742</f>
        <v>350</v>
      </c>
      <c r="R742" s="33">
        <f>$R$15*G742</f>
        <v>6700</v>
      </c>
      <c r="S742" s="33">
        <f>$S$15*H742</f>
        <v>8888</v>
      </c>
      <c r="T742" s="33">
        <f>$T$15*I742</f>
        <v>24508</v>
      </c>
      <c r="U742" s="33">
        <f>$U$15*J742</f>
        <v>464</v>
      </c>
      <c r="V742" s="33">
        <f>$V$15*K742</f>
        <v>10591</v>
      </c>
      <c r="W742" s="33">
        <f>$W$15*L742</f>
        <v>0</v>
      </c>
      <c r="X742" s="33"/>
      <c r="Y742" s="34">
        <f>SUM(P742:W742)</f>
        <v>51501</v>
      </c>
    </row>
    <row r="743" spans="1:25">
      <c r="A743" s="63"/>
      <c r="B743" s="63"/>
      <c r="C743" s="6" t="s">
        <v>28</v>
      </c>
      <c r="D743" s="7"/>
      <c r="E743" s="7"/>
      <c r="F743" s="7"/>
      <c r="G743" s="7"/>
      <c r="H743" s="7"/>
      <c r="I743" s="7"/>
      <c r="J743" s="8"/>
      <c r="K743" s="8"/>
      <c r="L743" s="8"/>
      <c r="M743" s="53"/>
    </row>
    <row r="744" spans="1:25">
      <c r="A744" s="63"/>
      <c r="B744" s="63"/>
      <c r="C744" s="9" t="s">
        <v>29</v>
      </c>
      <c r="D744" s="7"/>
      <c r="E744" s="7"/>
      <c r="F744" s="7"/>
      <c r="G744" s="7"/>
      <c r="H744" s="7"/>
      <c r="I744" s="7"/>
      <c r="J744" s="8"/>
      <c r="K744" s="8"/>
      <c r="L744" s="8"/>
      <c r="M744" s="35"/>
      <c r="N744" s="31"/>
      <c r="P744" s="32"/>
      <c r="Q744" s="33"/>
      <c r="R744" s="33"/>
      <c r="S744" s="33"/>
      <c r="T744" s="33"/>
      <c r="U744" s="33"/>
      <c r="V744" s="33"/>
      <c r="W744" s="33"/>
      <c r="X744" s="33"/>
      <c r="Y744" s="34"/>
    </row>
    <row r="745" spans="1:25">
      <c r="A745" s="63"/>
      <c r="B745" s="63"/>
      <c r="C745" s="9" t="s">
        <v>31</v>
      </c>
      <c r="D745" s="7">
        <v>3788</v>
      </c>
      <c r="E745" s="69">
        <v>0</v>
      </c>
      <c r="F745" s="7">
        <v>141</v>
      </c>
      <c r="G745" s="7">
        <v>732</v>
      </c>
      <c r="H745" s="7">
        <v>1062</v>
      </c>
      <c r="I745" s="7">
        <v>1382</v>
      </c>
      <c r="J745" s="70">
        <v>0</v>
      </c>
      <c r="K745" s="8">
        <v>417</v>
      </c>
      <c r="L745" s="8">
        <v>54</v>
      </c>
      <c r="M745" s="35">
        <v>9.3677402323125651</v>
      </c>
      <c r="P745" s="32">
        <f>E745*$P$15</f>
        <v>0</v>
      </c>
      <c r="Q745" s="33">
        <f>$Q$15*F745</f>
        <v>282</v>
      </c>
      <c r="R745" s="33">
        <f>$R$15*G745</f>
        <v>3660</v>
      </c>
      <c r="S745" s="33">
        <f>$S$15*H745</f>
        <v>8496</v>
      </c>
      <c r="T745" s="33">
        <f>$T$15*I745</f>
        <v>15202</v>
      </c>
      <c r="U745" s="33">
        <f>$U$15*J745</f>
        <v>0</v>
      </c>
      <c r="V745" s="33">
        <f>$V$15*K745</f>
        <v>7089</v>
      </c>
      <c r="W745" s="33">
        <f>$W$15*L745</f>
        <v>756</v>
      </c>
      <c r="X745" s="33"/>
      <c r="Y745" s="34">
        <f>SUM(P745:W745)</f>
        <v>35485</v>
      </c>
    </row>
    <row r="746" spans="1:25">
      <c r="A746" s="63"/>
      <c r="B746" s="63"/>
      <c r="C746" s="6" t="s">
        <v>30</v>
      </c>
      <c r="D746" s="7"/>
      <c r="E746" s="7"/>
      <c r="F746" s="7"/>
      <c r="G746" s="7"/>
      <c r="H746" s="7"/>
      <c r="I746" s="7"/>
      <c r="J746" s="8"/>
      <c r="K746" s="8"/>
      <c r="L746" s="8"/>
      <c r="M746" s="53"/>
    </row>
    <row r="747" spans="1:25">
      <c r="A747" s="63"/>
      <c r="B747" s="63"/>
      <c r="C747" s="9" t="s">
        <v>36</v>
      </c>
      <c r="D747" s="7"/>
      <c r="E747" s="7"/>
      <c r="F747" s="7"/>
      <c r="G747" s="7"/>
      <c r="H747" s="7"/>
      <c r="I747" s="7"/>
      <c r="J747" s="8"/>
      <c r="K747" s="8"/>
      <c r="L747" s="8"/>
      <c r="M747" s="53"/>
    </row>
    <row r="748" spans="1:25">
      <c r="A748" s="63"/>
      <c r="B748" s="63"/>
      <c r="C748" s="9" t="s">
        <v>26</v>
      </c>
      <c r="D748" s="7">
        <v>4861</v>
      </c>
      <c r="E748" s="7">
        <v>139</v>
      </c>
      <c r="F748" s="7">
        <v>302</v>
      </c>
      <c r="G748" s="7">
        <v>1434</v>
      </c>
      <c r="H748" s="7">
        <v>1017</v>
      </c>
      <c r="I748" s="7">
        <v>1434</v>
      </c>
      <c r="J748" s="70">
        <v>0</v>
      </c>
      <c r="K748" s="8">
        <v>486</v>
      </c>
      <c r="L748" s="8">
        <v>49</v>
      </c>
      <c r="M748" s="35">
        <v>8.358773914832339</v>
      </c>
      <c r="P748" s="32">
        <f>E748*$P$15</f>
        <v>0</v>
      </c>
      <c r="Q748" s="33">
        <f>$Q$15*F748</f>
        <v>604</v>
      </c>
      <c r="R748" s="33">
        <f>$R$15*G748</f>
        <v>7170</v>
      </c>
      <c r="S748" s="33">
        <f>$S$15*H748</f>
        <v>8136</v>
      </c>
      <c r="T748" s="33">
        <f>$T$15*I748</f>
        <v>15774</v>
      </c>
      <c r="U748" s="33">
        <f>$U$15*J748</f>
        <v>0</v>
      </c>
      <c r="V748" s="33">
        <f>$V$15*K748</f>
        <v>8262</v>
      </c>
      <c r="W748" s="33">
        <f>$W$15*L748</f>
        <v>686</v>
      </c>
      <c r="X748" s="33"/>
      <c r="Y748" s="34">
        <f>SUM(P748:W748)</f>
        <v>40632</v>
      </c>
    </row>
    <row r="749" spans="1:25">
      <c r="A749" s="63"/>
      <c r="B749" s="63"/>
      <c r="C749" s="6"/>
      <c r="D749" s="7"/>
      <c r="E749" s="7"/>
      <c r="F749" s="7"/>
      <c r="G749" s="7"/>
      <c r="H749" s="7"/>
      <c r="I749" s="7"/>
      <c r="J749" s="8"/>
      <c r="K749" s="8"/>
      <c r="L749" s="7"/>
      <c r="M749" s="45"/>
    </row>
    <row r="750" spans="1:25">
      <c r="A750" s="63"/>
      <c r="B750" s="63" t="s">
        <v>38</v>
      </c>
      <c r="C750" s="6"/>
      <c r="D750" s="4">
        <v>19051</v>
      </c>
      <c r="E750" s="4">
        <v>206</v>
      </c>
      <c r="F750" s="4">
        <v>658</v>
      </c>
      <c r="G750" s="4">
        <v>3585</v>
      </c>
      <c r="H750" s="4">
        <v>1449</v>
      </c>
      <c r="I750" s="4">
        <v>4885</v>
      </c>
      <c r="J750" s="5">
        <v>48</v>
      </c>
      <c r="K750" s="5">
        <v>8220</v>
      </c>
      <c r="L750" s="71">
        <v>0</v>
      </c>
      <c r="M750" s="30">
        <v>11.794236523017165</v>
      </c>
      <c r="P750" s="32">
        <f>E750*$P$15</f>
        <v>0</v>
      </c>
      <c r="Q750" s="33">
        <f>$Q$15*F750</f>
        <v>1316</v>
      </c>
      <c r="R750" s="33">
        <f>$R$15*G750</f>
        <v>17925</v>
      </c>
      <c r="S750" s="33">
        <f>$S$15*H750</f>
        <v>11592</v>
      </c>
      <c r="T750" s="33">
        <f>$T$15*I750</f>
        <v>53735</v>
      </c>
      <c r="U750" s="33">
        <f>$U$15*J750</f>
        <v>384</v>
      </c>
      <c r="V750" s="33">
        <f>$V$15*K750</f>
        <v>139740</v>
      </c>
      <c r="W750" s="33">
        <f>$W$15*L750</f>
        <v>0</v>
      </c>
      <c r="X750" s="33"/>
      <c r="Y750" s="34">
        <f>SUM(P750:W750)</f>
        <v>224692</v>
      </c>
    </row>
    <row r="751" spans="1:25">
      <c r="A751" s="63"/>
      <c r="B751" s="63"/>
      <c r="C751" s="6"/>
      <c r="D751" s="7"/>
      <c r="E751" s="7"/>
      <c r="F751" s="7"/>
      <c r="G751" s="7"/>
      <c r="H751" s="7"/>
      <c r="I751" s="7"/>
      <c r="J751" s="8"/>
      <c r="K751" s="8"/>
      <c r="L751" s="8"/>
      <c r="M751" s="45"/>
    </row>
    <row r="752" spans="1:25">
      <c r="A752" s="63"/>
      <c r="B752" s="63"/>
      <c r="C752" s="6" t="s">
        <v>27</v>
      </c>
      <c r="D752" s="7"/>
      <c r="E752" s="7"/>
      <c r="F752" s="7"/>
      <c r="G752" s="7"/>
      <c r="H752" s="7"/>
      <c r="I752" s="7"/>
      <c r="J752" s="8"/>
      <c r="K752" s="8"/>
      <c r="L752" s="8"/>
      <c r="M752" s="45"/>
    </row>
    <row r="753" spans="1:25">
      <c r="A753" s="63"/>
      <c r="B753" s="63"/>
      <c r="C753" s="6" t="s">
        <v>20</v>
      </c>
      <c r="D753" s="7">
        <v>1022</v>
      </c>
      <c r="E753" s="69">
        <v>0</v>
      </c>
      <c r="F753" s="69">
        <v>0</v>
      </c>
      <c r="G753" s="7">
        <v>54</v>
      </c>
      <c r="H753" s="69">
        <v>0</v>
      </c>
      <c r="I753" s="7">
        <v>196</v>
      </c>
      <c r="J753" s="70">
        <v>0</v>
      </c>
      <c r="K753" s="8">
        <v>772</v>
      </c>
      <c r="L753" s="70">
        <v>0</v>
      </c>
      <c r="M753" s="35">
        <v>15.215264187866927</v>
      </c>
      <c r="P753" s="32">
        <f>E753*$P$15</f>
        <v>0</v>
      </c>
      <c r="Q753" s="33">
        <f>$Q$15*F753</f>
        <v>0</v>
      </c>
      <c r="R753" s="33">
        <f>$R$15*G753</f>
        <v>270</v>
      </c>
      <c r="S753" s="33">
        <f>$S$15*H753</f>
        <v>0</v>
      </c>
      <c r="T753" s="33">
        <f>$T$15*I753</f>
        <v>2156</v>
      </c>
      <c r="U753" s="33">
        <f>$U$15*J753</f>
        <v>0</v>
      </c>
      <c r="V753" s="33">
        <f>$V$15*K753</f>
        <v>13124</v>
      </c>
      <c r="W753" s="33">
        <f>$W$15*L753</f>
        <v>0</v>
      </c>
      <c r="X753" s="33"/>
      <c r="Y753" s="34">
        <f>SUM(P753:W753)</f>
        <v>15550</v>
      </c>
    </row>
    <row r="754" spans="1:25">
      <c r="A754" s="63"/>
      <c r="B754" s="63"/>
      <c r="C754" s="6" t="s">
        <v>21</v>
      </c>
      <c r="D754" s="7">
        <v>2996</v>
      </c>
      <c r="E754" s="69">
        <v>0</v>
      </c>
      <c r="F754" s="69">
        <v>0</v>
      </c>
      <c r="G754" s="69">
        <v>0</v>
      </c>
      <c r="H754" s="7">
        <v>51</v>
      </c>
      <c r="I754" s="7">
        <v>121</v>
      </c>
      <c r="J754" s="70">
        <v>0</v>
      </c>
      <c r="K754" s="8">
        <v>2824</v>
      </c>
      <c r="L754" s="70">
        <v>0</v>
      </c>
      <c r="M754" s="35">
        <v>16.604472630173564</v>
      </c>
      <c r="P754" s="32">
        <f>E754*$P$15</f>
        <v>0</v>
      </c>
      <c r="Q754" s="33">
        <f>$Q$15*F754</f>
        <v>0</v>
      </c>
      <c r="R754" s="33">
        <f>$R$15*G754</f>
        <v>0</v>
      </c>
      <c r="S754" s="33">
        <f>$S$15*H754</f>
        <v>408</v>
      </c>
      <c r="T754" s="33">
        <f>$T$15*I754</f>
        <v>1331</v>
      </c>
      <c r="U754" s="33">
        <f>$U$15*J754</f>
        <v>0</v>
      </c>
      <c r="V754" s="33">
        <f>$V$15*K754</f>
        <v>48008</v>
      </c>
      <c r="W754" s="33">
        <f>$W$15*L754</f>
        <v>0</v>
      </c>
      <c r="X754" s="33"/>
      <c r="Y754" s="34">
        <f>SUM(P754:W754)</f>
        <v>49747</v>
      </c>
    </row>
    <row r="755" spans="1:25">
      <c r="A755" s="63"/>
      <c r="B755" s="63"/>
      <c r="C755" s="6" t="s">
        <v>22</v>
      </c>
      <c r="D755" s="7">
        <v>1434</v>
      </c>
      <c r="E755" s="69">
        <v>0</v>
      </c>
      <c r="F755" s="69">
        <v>0</v>
      </c>
      <c r="G755" s="7">
        <v>44</v>
      </c>
      <c r="H755" s="7">
        <v>56</v>
      </c>
      <c r="I755" s="7">
        <v>277</v>
      </c>
      <c r="J755" s="70">
        <v>0</v>
      </c>
      <c r="K755" s="8">
        <v>1057</v>
      </c>
      <c r="L755" s="70">
        <v>0</v>
      </c>
      <c r="M755" s="35">
        <v>15.121338912133892</v>
      </c>
      <c r="P755" s="32">
        <f>E755*$P$15</f>
        <v>0</v>
      </c>
      <c r="Q755" s="33">
        <f>$Q$15*F755</f>
        <v>0</v>
      </c>
      <c r="R755" s="33">
        <f>$R$15*G755</f>
        <v>220</v>
      </c>
      <c r="S755" s="33">
        <f>$S$15*H755</f>
        <v>448</v>
      </c>
      <c r="T755" s="33">
        <f>$T$15*I755</f>
        <v>3047</v>
      </c>
      <c r="U755" s="33">
        <f>$U$15*J755</f>
        <v>0</v>
      </c>
      <c r="V755" s="33">
        <f>$V$15*K755</f>
        <v>17969</v>
      </c>
      <c r="W755" s="33">
        <f>$W$15*L755</f>
        <v>0</v>
      </c>
      <c r="X755" s="33"/>
      <c r="Y755" s="34">
        <f>SUM(P755:W755)</f>
        <v>21684</v>
      </c>
    </row>
    <row r="756" spans="1:25">
      <c r="A756" s="63"/>
      <c r="B756" s="63"/>
      <c r="C756" s="6" t="s">
        <v>23</v>
      </c>
      <c r="D756" s="7">
        <v>2038</v>
      </c>
      <c r="E756" s="69">
        <v>0</v>
      </c>
      <c r="F756" s="69">
        <v>0</v>
      </c>
      <c r="G756" s="7">
        <v>42</v>
      </c>
      <c r="H756" s="7">
        <v>140</v>
      </c>
      <c r="I756" s="7">
        <v>651</v>
      </c>
      <c r="J756" s="70">
        <v>0</v>
      </c>
      <c r="K756" s="8">
        <v>1205</v>
      </c>
      <c r="L756" s="70">
        <v>0</v>
      </c>
      <c r="M756" s="35">
        <v>14.217860647693817</v>
      </c>
      <c r="P756" s="32">
        <f>E756*$P$15</f>
        <v>0</v>
      </c>
      <c r="Q756" s="33">
        <f>$Q$15*F756</f>
        <v>0</v>
      </c>
      <c r="R756" s="33">
        <f>$R$15*G756</f>
        <v>210</v>
      </c>
      <c r="S756" s="33">
        <f>$S$15*H756</f>
        <v>1120</v>
      </c>
      <c r="T756" s="33">
        <f>$T$15*I756</f>
        <v>7161</v>
      </c>
      <c r="U756" s="33">
        <f>$U$15*J756</f>
        <v>0</v>
      </c>
      <c r="V756" s="33">
        <f>$V$15*K756</f>
        <v>20485</v>
      </c>
      <c r="W756" s="33">
        <f>$W$15*L756</f>
        <v>0</v>
      </c>
      <c r="X756" s="33"/>
      <c r="Y756" s="34">
        <f>SUM(P756:W756)</f>
        <v>28976</v>
      </c>
    </row>
    <row r="757" spans="1:25">
      <c r="A757" s="63"/>
      <c r="B757" s="63"/>
      <c r="C757" s="6" t="s">
        <v>24</v>
      </c>
      <c r="D757" s="7"/>
      <c r="E757" s="7"/>
      <c r="F757" s="7"/>
      <c r="G757" s="7"/>
      <c r="H757" s="7"/>
      <c r="I757" s="7"/>
      <c r="J757" s="8"/>
      <c r="K757" s="8"/>
      <c r="L757" s="8"/>
      <c r="M757" s="53"/>
    </row>
    <row r="758" spans="1:25">
      <c r="A758" s="63"/>
      <c r="B758" s="63"/>
      <c r="C758" s="9" t="s">
        <v>25</v>
      </c>
      <c r="D758" s="7">
        <v>6054</v>
      </c>
      <c r="E758" s="7">
        <v>96</v>
      </c>
      <c r="F758" s="7">
        <v>296</v>
      </c>
      <c r="G758" s="7">
        <v>1358</v>
      </c>
      <c r="H758" s="7">
        <v>559</v>
      </c>
      <c r="I758" s="7">
        <v>2158</v>
      </c>
      <c r="J758" s="70">
        <v>0</v>
      </c>
      <c r="K758" s="8">
        <v>1587</v>
      </c>
      <c r="L758" s="70">
        <v>0</v>
      </c>
      <c r="M758" s="35">
        <v>10.335480673934589</v>
      </c>
      <c r="P758" s="32">
        <f>E758*$P$15</f>
        <v>0</v>
      </c>
      <c r="Q758" s="33">
        <f>$Q$15*F758</f>
        <v>592</v>
      </c>
      <c r="R758" s="33">
        <f>$R$15*G758</f>
        <v>6790</v>
      </c>
      <c r="S758" s="33">
        <f>$S$15*H758</f>
        <v>4472</v>
      </c>
      <c r="T758" s="33">
        <f>$T$15*I758</f>
        <v>23738</v>
      </c>
      <c r="U758" s="33">
        <f>$U$15*J758</f>
        <v>0</v>
      </c>
      <c r="V758" s="33">
        <f>$V$15*K758</f>
        <v>26979</v>
      </c>
      <c r="W758" s="33">
        <f>$W$15*L758</f>
        <v>0</v>
      </c>
      <c r="X758" s="33"/>
      <c r="Y758" s="34">
        <f>SUM(P758:W758)</f>
        <v>62571</v>
      </c>
    </row>
    <row r="759" spans="1:25">
      <c r="A759" s="63"/>
      <c r="B759" s="63"/>
      <c r="C759" s="6" t="s">
        <v>1</v>
      </c>
      <c r="D759" s="7"/>
      <c r="E759" s="7"/>
      <c r="F759" s="7"/>
      <c r="G759" s="7"/>
      <c r="H759" s="7"/>
      <c r="I759" s="7"/>
      <c r="J759" s="8"/>
      <c r="K759" s="8"/>
      <c r="L759" s="8"/>
      <c r="M759" s="53"/>
      <c r="O759" s="31"/>
    </row>
    <row r="760" spans="1:25">
      <c r="A760" s="63"/>
      <c r="B760" s="63"/>
      <c r="C760" s="9" t="s">
        <v>2</v>
      </c>
      <c r="D760" s="7">
        <v>68</v>
      </c>
      <c r="E760" s="69">
        <v>0</v>
      </c>
      <c r="F760" s="7">
        <v>34</v>
      </c>
      <c r="G760" s="69">
        <v>0</v>
      </c>
      <c r="H760" s="69">
        <v>0</v>
      </c>
      <c r="I760" s="7">
        <v>34</v>
      </c>
      <c r="J760" s="70">
        <v>0</v>
      </c>
      <c r="K760" s="70">
        <v>0</v>
      </c>
      <c r="L760" s="70">
        <v>0</v>
      </c>
      <c r="M760" s="35">
        <v>6.5</v>
      </c>
      <c r="P760" s="32">
        <f>E760*$P$15</f>
        <v>0</v>
      </c>
      <c r="Q760" s="33">
        <f>$Q$15*F760</f>
        <v>68</v>
      </c>
      <c r="R760" s="33">
        <f>$R$15*G760</f>
        <v>0</v>
      </c>
      <c r="S760" s="33">
        <f>$S$15*H760</f>
        <v>0</v>
      </c>
      <c r="T760" s="33">
        <f>$T$15*I760</f>
        <v>374</v>
      </c>
      <c r="U760" s="33">
        <f>$U$15*J760</f>
        <v>0</v>
      </c>
      <c r="V760" s="33">
        <f>$V$15*K760</f>
        <v>0</v>
      </c>
      <c r="W760" s="33">
        <f>$W$15*L760</f>
        <v>0</v>
      </c>
      <c r="X760" s="33"/>
      <c r="Y760" s="34">
        <f>SUM(P760:W760)</f>
        <v>442</v>
      </c>
    </row>
    <row r="761" spans="1:25">
      <c r="A761" s="63"/>
      <c r="B761" s="63"/>
      <c r="C761" s="6" t="s">
        <v>3</v>
      </c>
      <c r="D761" s="7"/>
      <c r="E761" s="7"/>
      <c r="F761" s="7"/>
      <c r="G761" s="7"/>
      <c r="H761" s="7"/>
      <c r="I761" s="7"/>
      <c r="J761" s="8"/>
      <c r="K761" s="8"/>
      <c r="L761" s="8"/>
      <c r="M761" s="53"/>
    </row>
    <row r="762" spans="1:25">
      <c r="A762" s="63"/>
      <c r="B762" s="63"/>
      <c r="C762" s="9" t="s">
        <v>4</v>
      </c>
      <c r="D762" s="7"/>
      <c r="E762" s="7"/>
      <c r="F762" s="7"/>
      <c r="G762" s="7"/>
      <c r="H762" s="7"/>
      <c r="I762" s="7"/>
      <c r="J762" s="8"/>
      <c r="K762" s="8"/>
      <c r="L762" s="8"/>
      <c r="M762" s="53"/>
    </row>
    <row r="763" spans="1:25">
      <c r="A763" s="63"/>
      <c r="B763" s="63"/>
      <c r="C763" s="9" t="s">
        <v>5</v>
      </c>
      <c r="D763" s="7">
        <v>1294</v>
      </c>
      <c r="E763" s="7">
        <v>110</v>
      </c>
      <c r="F763" s="7">
        <v>75</v>
      </c>
      <c r="G763" s="7">
        <v>523</v>
      </c>
      <c r="H763" s="7">
        <v>111</v>
      </c>
      <c r="I763" s="7">
        <v>292</v>
      </c>
      <c r="J763" s="70">
        <v>0</v>
      </c>
      <c r="K763" s="8">
        <v>183</v>
      </c>
      <c r="L763" s="70">
        <v>0</v>
      </c>
      <c r="M763" s="35">
        <v>7.7094281298299849</v>
      </c>
      <c r="P763" s="32">
        <f>E763*$P$15</f>
        <v>0</v>
      </c>
      <c r="Q763" s="33">
        <f>$Q$15*F763</f>
        <v>150</v>
      </c>
      <c r="R763" s="33">
        <f>$R$15*G763</f>
        <v>2615</v>
      </c>
      <c r="S763" s="33">
        <f>$S$15*H763</f>
        <v>888</v>
      </c>
      <c r="T763" s="33">
        <f>$T$15*I763</f>
        <v>3212</v>
      </c>
      <c r="U763" s="33">
        <f>$U$15*J763</f>
        <v>0</v>
      </c>
      <c r="V763" s="33">
        <f>$V$15*K763</f>
        <v>3111</v>
      </c>
      <c r="W763" s="33">
        <f>$W$15*L763</f>
        <v>0</v>
      </c>
      <c r="X763" s="33"/>
      <c r="Y763" s="34">
        <f>SUM(P763:W763)</f>
        <v>9976</v>
      </c>
    </row>
    <row r="764" spans="1:25">
      <c r="A764" s="63"/>
      <c r="B764" s="63"/>
      <c r="C764" s="6" t="s">
        <v>28</v>
      </c>
      <c r="D764" s="7"/>
      <c r="E764" s="7"/>
      <c r="F764" s="7"/>
      <c r="G764" s="7"/>
      <c r="H764" s="7"/>
      <c r="I764" s="7"/>
      <c r="J764" s="8"/>
      <c r="K764" s="8"/>
      <c r="L764" s="8"/>
      <c r="M764" s="53"/>
      <c r="N764" s="31"/>
    </row>
    <row r="765" spans="1:25">
      <c r="A765" s="63"/>
      <c r="B765" s="63"/>
      <c r="C765" s="9" t="s">
        <v>29</v>
      </c>
      <c r="D765" s="7"/>
      <c r="E765" s="7"/>
      <c r="F765" s="7"/>
      <c r="G765" s="7"/>
      <c r="H765" s="7"/>
      <c r="I765" s="7"/>
      <c r="J765" s="8"/>
      <c r="K765" s="8"/>
      <c r="L765" s="8"/>
      <c r="M765" s="53"/>
    </row>
    <row r="766" spans="1:25">
      <c r="A766" s="63"/>
      <c r="B766" s="63"/>
      <c r="C766" s="9" t="s">
        <v>31</v>
      </c>
      <c r="D766" s="7">
        <v>34</v>
      </c>
      <c r="E766" s="69">
        <v>0</v>
      </c>
      <c r="F766" s="69">
        <v>0</v>
      </c>
      <c r="G766" s="69">
        <v>0</v>
      </c>
      <c r="H766" s="7">
        <v>34</v>
      </c>
      <c r="I766" s="69">
        <v>0</v>
      </c>
      <c r="J766" s="70">
        <v>0</v>
      </c>
      <c r="K766" s="70">
        <v>0</v>
      </c>
      <c r="L766" s="70">
        <v>0</v>
      </c>
      <c r="M766" s="35">
        <v>8</v>
      </c>
      <c r="P766" s="32">
        <f>E766*$P$15</f>
        <v>0</v>
      </c>
      <c r="Q766" s="33">
        <f>$Q$15*F766</f>
        <v>0</v>
      </c>
      <c r="R766" s="33">
        <f>$R$15*G766</f>
        <v>0</v>
      </c>
      <c r="S766" s="33">
        <f>$S$15*H766</f>
        <v>272</v>
      </c>
      <c r="T766" s="33">
        <f>$T$15*I766</f>
        <v>0</v>
      </c>
      <c r="U766" s="33">
        <f>$U$15*J766</f>
        <v>0</v>
      </c>
      <c r="V766" s="33">
        <f>$V$15*K766</f>
        <v>0</v>
      </c>
      <c r="W766" s="33">
        <f>$W$15*L766</f>
        <v>0</v>
      </c>
      <c r="X766" s="33"/>
      <c r="Y766" s="34">
        <f>SUM(P766:W766)</f>
        <v>272</v>
      </c>
    </row>
    <row r="767" spans="1:25">
      <c r="A767" s="63"/>
      <c r="B767" s="63"/>
      <c r="C767" s="6" t="s">
        <v>30</v>
      </c>
      <c r="D767" s="7"/>
      <c r="E767" s="7"/>
      <c r="F767" s="7"/>
      <c r="G767" s="7"/>
      <c r="H767" s="7"/>
      <c r="I767" s="7"/>
      <c r="J767" s="8"/>
      <c r="K767" s="8"/>
      <c r="L767" s="8"/>
      <c r="M767" s="53"/>
      <c r="P767" s="58"/>
      <c r="Q767" s="59"/>
      <c r="R767" s="59"/>
      <c r="S767" s="59"/>
      <c r="T767" s="59"/>
      <c r="U767" s="59"/>
      <c r="V767" s="59"/>
      <c r="W767" s="59"/>
      <c r="X767" s="59"/>
      <c r="Y767" s="60"/>
    </row>
    <row r="768" spans="1:25">
      <c r="A768" s="63"/>
      <c r="B768" s="63"/>
      <c r="C768" s="9" t="s">
        <v>36</v>
      </c>
      <c r="D768" s="7"/>
      <c r="E768" s="7"/>
      <c r="F768" s="7"/>
      <c r="G768" s="7"/>
      <c r="H768" s="7"/>
      <c r="I768" s="7"/>
      <c r="J768" s="8"/>
      <c r="K768" s="8"/>
      <c r="L768" s="8"/>
      <c r="M768" s="53"/>
    </row>
    <row r="769" spans="1:25">
      <c r="A769" s="63"/>
      <c r="B769" s="63"/>
      <c r="C769" s="9" t="s">
        <v>26</v>
      </c>
      <c r="D769" s="7">
        <v>4111</v>
      </c>
      <c r="E769" s="69">
        <v>0</v>
      </c>
      <c r="F769" s="7">
        <v>253</v>
      </c>
      <c r="G769" s="7">
        <v>1564</v>
      </c>
      <c r="H769" s="7">
        <v>498</v>
      </c>
      <c r="I769" s="7">
        <v>1156</v>
      </c>
      <c r="J769" s="8">
        <v>48</v>
      </c>
      <c r="K769" s="8">
        <v>592</v>
      </c>
      <c r="L769" s="70">
        <v>0</v>
      </c>
      <c r="M769" s="35">
        <v>8.6290440282169794</v>
      </c>
    </row>
    <row r="770" spans="1:25" s="20" customFormat="1">
      <c r="A770" s="64"/>
      <c r="B770" s="64"/>
      <c r="C770" s="55"/>
      <c r="D770" s="56"/>
      <c r="E770" s="57"/>
      <c r="F770" s="57"/>
      <c r="G770" s="57"/>
      <c r="H770" s="57"/>
      <c r="I770" s="57"/>
      <c r="J770" s="57"/>
      <c r="K770" s="57"/>
      <c r="L770" s="57"/>
      <c r="M770" s="36"/>
      <c r="P770" s="32">
        <f>E769*$P$15</f>
        <v>0</v>
      </c>
      <c r="Q770" s="33">
        <f>$Q$15*F769</f>
        <v>506</v>
      </c>
      <c r="R770" s="33">
        <f>$R$15*G769</f>
        <v>7820</v>
      </c>
      <c r="S770" s="33">
        <f>$S$15*H769</f>
        <v>3984</v>
      </c>
      <c r="T770" s="33">
        <f>$T$15*I769</f>
        <v>12716</v>
      </c>
      <c r="U770" s="33">
        <f>$U$15*J769</f>
        <v>384</v>
      </c>
      <c r="V770" s="33">
        <f>$V$15*K769</f>
        <v>10064</v>
      </c>
      <c r="W770" s="33">
        <f>$W$15*L769</f>
        <v>0</v>
      </c>
      <c r="X770" s="33"/>
      <c r="Y770" s="34">
        <f>SUM(P770:W770)</f>
        <v>35474</v>
      </c>
    </row>
    <row r="771" spans="1:25">
      <c r="A771" s="63" t="s">
        <v>45</v>
      </c>
      <c r="B771" s="63"/>
      <c r="C771" s="6"/>
      <c r="D771" s="4">
        <v>40571</v>
      </c>
      <c r="E771" s="4">
        <v>425</v>
      </c>
      <c r="F771" s="4">
        <v>935</v>
      </c>
      <c r="G771" s="4">
        <v>9381</v>
      </c>
      <c r="H771" s="4">
        <v>6142</v>
      </c>
      <c r="I771" s="4">
        <v>10626</v>
      </c>
      <c r="J771" s="5">
        <v>466</v>
      </c>
      <c r="K771" s="5">
        <v>12046</v>
      </c>
      <c r="L771" s="5">
        <v>550</v>
      </c>
      <c r="M771" s="30">
        <v>10.623524192156959</v>
      </c>
      <c r="P771" s="32">
        <f>E771*$P$15</f>
        <v>0</v>
      </c>
      <c r="Q771" s="33">
        <f>$Q$15*F771</f>
        <v>1870</v>
      </c>
      <c r="R771" s="33">
        <f>$R$15*G771</f>
        <v>46905</v>
      </c>
      <c r="S771" s="33">
        <f>$S$15*H771</f>
        <v>49136</v>
      </c>
      <c r="T771" s="33">
        <f>$T$15*I771</f>
        <v>116886</v>
      </c>
      <c r="U771" s="33">
        <f>$U$15*J771</f>
        <v>3728</v>
      </c>
      <c r="V771" s="33">
        <f>$V$15*K771</f>
        <v>204782</v>
      </c>
      <c r="W771" s="33">
        <f>$W$15*L771</f>
        <v>7700</v>
      </c>
      <c r="X771" s="33"/>
      <c r="Y771" s="34">
        <f>SUM(P771:W771)</f>
        <v>431007</v>
      </c>
    </row>
    <row r="772" spans="1:25">
      <c r="A772" s="63"/>
      <c r="B772" s="63"/>
      <c r="C772" s="6"/>
      <c r="D772" s="4"/>
      <c r="E772" s="4"/>
      <c r="F772" s="4"/>
      <c r="G772" s="4"/>
      <c r="H772" s="4"/>
      <c r="I772" s="4"/>
      <c r="J772" s="5"/>
      <c r="K772" s="5"/>
      <c r="L772" s="5"/>
      <c r="M772" s="45"/>
    </row>
    <row r="773" spans="1:25">
      <c r="A773" s="63"/>
      <c r="B773" s="63"/>
      <c r="C773" s="6" t="s">
        <v>27</v>
      </c>
      <c r="D773" s="7"/>
      <c r="E773" s="7"/>
      <c r="F773" s="7"/>
      <c r="G773" s="7"/>
      <c r="H773" s="7"/>
      <c r="I773" s="7"/>
      <c r="J773" s="8"/>
      <c r="K773" s="8"/>
      <c r="L773" s="8"/>
      <c r="M773" s="53"/>
    </row>
    <row r="774" spans="1:25">
      <c r="A774" s="63"/>
      <c r="B774" s="63"/>
      <c r="C774" s="6" t="s">
        <v>20</v>
      </c>
      <c r="D774" s="7">
        <v>2126</v>
      </c>
      <c r="E774" s="69">
        <v>0</v>
      </c>
      <c r="F774" s="69">
        <v>0</v>
      </c>
      <c r="G774" s="7">
        <v>184</v>
      </c>
      <c r="H774" s="7">
        <v>39</v>
      </c>
      <c r="I774" s="7">
        <v>328</v>
      </c>
      <c r="J774" s="70">
        <v>0</v>
      </c>
      <c r="K774" s="8">
        <v>1543</v>
      </c>
      <c r="L774" s="8">
        <v>32</v>
      </c>
      <c r="M774" s="35">
        <v>14.825493885230479</v>
      </c>
      <c r="P774" s="32">
        <f>E774*$P$15</f>
        <v>0</v>
      </c>
      <c r="Q774" s="33">
        <f>$Q$15*F774</f>
        <v>0</v>
      </c>
      <c r="R774" s="33">
        <f>$R$15*G774</f>
        <v>920</v>
      </c>
      <c r="S774" s="33">
        <f>$S$15*H774</f>
        <v>312</v>
      </c>
      <c r="T774" s="33">
        <f>$T$15*I774</f>
        <v>3608</v>
      </c>
      <c r="U774" s="33">
        <f>$U$15*J774</f>
        <v>0</v>
      </c>
      <c r="V774" s="33">
        <f>$V$15*K774</f>
        <v>26231</v>
      </c>
      <c r="W774" s="33">
        <f>$W$15*L774</f>
        <v>448</v>
      </c>
      <c r="X774" s="33"/>
      <c r="Y774" s="34">
        <f>SUM(P774:W774)</f>
        <v>31519</v>
      </c>
    </row>
    <row r="775" spans="1:25">
      <c r="A775" s="63"/>
      <c r="B775" s="63"/>
      <c r="C775" s="6" t="s">
        <v>21</v>
      </c>
      <c r="D775" s="7">
        <v>3802</v>
      </c>
      <c r="E775" s="69">
        <v>0</v>
      </c>
      <c r="F775" s="69">
        <v>0</v>
      </c>
      <c r="G775" s="69">
        <v>0</v>
      </c>
      <c r="H775" s="69">
        <v>0</v>
      </c>
      <c r="I775" s="7">
        <v>192</v>
      </c>
      <c r="J775" s="70">
        <v>0</v>
      </c>
      <c r="K775" s="8">
        <v>3610</v>
      </c>
      <c r="L775" s="70">
        <v>0</v>
      </c>
      <c r="M775" s="35">
        <v>16.69700157811678</v>
      </c>
      <c r="P775" s="32">
        <f>E775*$P$15</f>
        <v>0</v>
      </c>
      <c r="Q775" s="33">
        <f>$Q$15*F775</f>
        <v>0</v>
      </c>
      <c r="R775" s="33">
        <f>$R$15*G775</f>
        <v>0</v>
      </c>
      <c r="S775" s="33">
        <f>$S$15*H775</f>
        <v>0</v>
      </c>
      <c r="T775" s="33">
        <f>$T$15*I775</f>
        <v>2112</v>
      </c>
      <c r="U775" s="33">
        <f>$U$15*J775</f>
        <v>0</v>
      </c>
      <c r="V775" s="33">
        <f>$V$15*K775</f>
        <v>61370</v>
      </c>
      <c r="W775" s="33">
        <f>$W$15*L775</f>
        <v>0</v>
      </c>
      <c r="X775" s="33"/>
      <c r="Y775" s="34">
        <f>SUM(P775:W775)</f>
        <v>63482</v>
      </c>
    </row>
    <row r="776" spans="1:25">
      <c r="A776" s="63"/>
      <c r="B776" s="63"/>
      <c r="C776" s="6" t="s">
        <v>22</v>
      </c>
      <c r="D776" s="7">
        <v>3006</v>
      </c>
      <c r="E776" s="69">
        <v>0</v>
      </c>
      <c r="F776" s="7">
        <v>33</v>
      </c>
      <c r="G776" s="7">
        <v>101</v>
      </c>
      <c r="H776" s="7">
        <v>163</v>
      </c>
      <c r="I776" s="7">
        <v>714</v>
      </c>
      <c r="J776" s="70">
        <v>0</v>
      </c>
      <c r="K776" s="8">
        <v>1906</v>
      </c>
      <c r="L776" s="8">
        <v>89</v>
      </c>
      <c r="M776" s="35">
        <v>14.430139720558882</v>
      </c>
      <c r="P776" s="32">
        <f>E776*$P$15</f>
        <v>0</v>
      </c>
      <c r="Q776" s="33">
        <f>$Q$15*F776</f>
        <v>66</v>
      </c>
      <c r="R776" s="33">
        <f>$R$15*G776</f>
        <v>505</v>
      </c>
      <c r="S776" s="33">
        <f>$S$15*H776</f>
        <v>1304</v>
      </c>
      <c r="T776" s="33">
        <f>$T$15*I776</f>
        <v>7854</v>
      </c>
      <c r="U776" s="33">
        <f>$U$15*J776</f>
        <v>0</v>
      </c>
      <c r="V776" s="33">
        <f>$V$15*K776</f>
        <v>32402</v>
      </c>
      <c r="W776" s="33">
        <f>$W$15*L776</f>
        <v>1246</v>
      </c>
      <c r="X776" s="33"/>
      <c r="Y776" s="34">
        <f>SUM(P776:W776)</f>
        <v>43377</v>
      </c>
    </row>
    <row r="777" spans="1:25">
      <c r="A777" s="63"/>
      <c r="B777" s="63"/>
      <c r="C777" s="6" t="s">
        <v>23</v>
      </c>
      <c r="D777" s="7">
        <v>2294</v>
      </c>
      <c r="E777" s="7">
        <v>33</v>
      </c>
      <c r="F777" s="7">
        <v>67</v>
      </c>
      <c r="G777" s="7">
        <v>33</v>
      </c>
      <c r="H777" s="7">
        <v>181</v>
      </c>
      <c r="I777" s="7">
        <v>654</v>
      </c>
      <c r="J777" s="70">
        <v>0</v>
      </c>
      <c r="K777" s="8">
        <v>1210</v>
      </c>
      <c r="L777" s="8">
        <v>116</v>
      </c>
      <c r="M777" s="35">
        <v>13.572362685265912</v>
      </c>
      <c r="P777" s="32">
        <f>E777*$P$15</f>
        <v>0</v>
      </c>
      <c r="Q777" s="33">
        <f>$Q$15*F777</f>
        <v>134</v>
      </c>
      <c r="R777" s="33">
        <f>$R$15*G777</f>
        <v>165</v>
      </c>
      <c r="S777" s="33">
        <f>$S$15*H777</f>
        <v>1448</v>
      </c>
      <c r="T777" s="33">
        <f>$T$15*I777</f>
        <v>7194</v>
      </c>
      <c r="U777" s="33">
        <f>$U$15*J777</f>
        <v>0</v>
      </c>
      <c r="V777" s="33">
        <f>$V$15*K777</f>
        <v>20570</v>
      </c>
      <c r="W777" s="33">
        <f>$W$15*L777</f>
        <v>1624</v>
      </c>
      <c r="X777" s="33"/>
      <c r="Y777" s="34">
        <f>SUM(P777:W777)</f>
        <v>31135</v>
      </c>
    </row>
    <row r="778" spans="1:25">
      <c r="A778" s="63"/>
      <c r="B778" s="63"/>
      <c r="C778" s="6" t="s">
        <v>24</v>
      </c>
      <c r="D778" s="7"/>
      <c r="E778" s="7"/>
      <c r="F778" s="7"/>
      <c r="G778" s="7"/>
      <c r="H778" s="7"/>
      <c r="I778" s="7"/>
      <c r="J778" s="8"/>
      <c r="K778" s="8"/>
      <c r="L778" s="8"/>
      <c r="M778" s="35"/>
      <c r="P778" s="32"/>
      <c r="Q778" s="33"/>
      <c r="R778" s="33"/>
      <c r="S778" s="33"/>
      <c r="T778" s="33"/>
      <c r="U778" s="33"/>
      <c r="V778" s="33"/>
      <c r="W778" s="33"/>
      <c r="X778" s="33"/>
      <c r="Y778" s="34"/>
    </row>
    <row r="779" spans="1:25">
      <c r="A779" s="63"/>
      <c r="B779" s="63"/>
      <c r="C779" s="9" t="s">
        <v>25</v>
      </c>
      <c r="D779" s="7">
        <v>9097</v>
      </c>
      <c r="E779" s="69">
        <v>0</v>
      </c>
      <c r="F779" s="7">
        <v>344</v>
      </c>
      <c r="G779" s="7">
        <v>2068</v>
      </c>
      <c r="H779" s="7">
        <v>1933</v>
      </c>
      <c r="I779" s="7">
        <v>3124</v>
      </c>
      <c r="J779" s="8">
        <v>33</v>
      </c>
      <c r="K779" s="8">
        <v>1383</v>
      </c>
      <c r="L779" s="8">
        <v>212</v>
      </c>
      <c r="M779" s="35">
        <v>9.6294382763548416</v>
      </c>
      <c r="P779" s="32">
        <f>E779*$P$15</f>
        <v>0</v>
      </c>
      <c r="Q779" s="33">
        <f>$Q$15*F779</f>
        <v>688</v>
      </c>
      <c r="R779" s="33">
        <f>$R$15*G779</f>
        <v>10340</v>
      </c>
      <c r="S779" s="33">
        <f>$S$15*H779</f>
        <v>15464</v>
      </c>
      <c r="T779" s="33">
        <f>$T$15*I779</f>
        <v>34364</v>
      </c>
      <c r="U779" s="33">
        <f>$U$15*J779</f>
        <v>264</v>
      </c>
      <c r="V779" s="33">
        <f>$V$15*K779</f>
        <v>23511</v>
      </c>
      <c r="W779" s="33">
        <f>$W$15*L779</f>
        <v>2968</v>
      </c>
      <c r="X779" s="33"/>
      <c r="Y779" s="34">
        <f>SUM(P779:W779)</f>
        <v>87599</v>
      </c>
    </row>
    <row r="780" spans="1:25">
      <c r="A780" s="63"/>
      <c r="B780" s="63"/>
      <c r="C780" s="6" t="s">
        <v>1</v>
      </c>
      <c r="D780" s="7"/>
      <c r="E780" s="7"/>
      <c r="F780" s="7"/>
      <c r="G780" s="7"/>
      <c r="H780" s="7"/>
      <c r="I780" s="7"/>
      <c r="J780" s="8"/>
      <c r="K780" s="8"/>
      <c r="L780" s="8"/>
      <c r="M780" s="35"/>
      <c r="O780" s="31"/>
      <c r="P780" s="32"/>
      <c r="Q780" s="33"/>
      <c r="R780" s="33"/>
      <c r="S780" s="33"/>
      <c r="T780" s="33"/>
      <c r="U780" s="33"/>
      <c r="V780" s="33"/>
      <c r="W780" s="33"/>
      <c r="X780" s="33"/>
      <c r="Y780" s="34"/>
    </row>
    <row r="781" spans="1:25">
      <c r="A781" s="63"/>
      <c r="B781" s="63"/>
      <c r="C781" s="9" t="s">
        <v>2</v>
      </c>
      <c r="D781" s="7">
        <v>103</v>
      </c>
      <c r="E781" s="69">
        <v>0</v>
      </c>
      <c r="F781" s="69">
        <v>0</v>
      </c>
      <c r="G781" s="7">
        <v>103</v>
      </c>
      <c r="H781" s="69">
        <v>0</v>
      </c>
      <c r="I781" s="69">
        <v>0</v>
      </c>
      <c r="J781" s="70">
        <v>0</v>
      </c>
      <c r="K781" s="70">
        <v>0</v>
      </c>
      <c r="L781" s="70">
        <v>0</v>
      </c>
      <c r="M781" s="35">
        <v>5</v>
      </c>
      <c r="P781" s="32">
        <f>E781*$P$15</f>
        <v>0</v>
      </c>
      <c r="Q781" s="33">
        <f>$Q$15*F781</f>
        <v>0</v>
      </c>
      <c r="R781" s="33">
        <f>$R$15*G781</f>
        <v>515</v>
      </c>
      <c r="S781" s="33">
        <f>$S$15*H781</f>
        <v>0</v>
      </c>
      <c r="T781" s="33">
        <f>$T$15*I781</f>
        <v>0</v>
      </c>
      <c r="U781" s="33">
        <f>$U$15*J781</f>
        <v>0</v>
      </c>
      <c r="V781" s="33">
        <f>$V$15*K781</f>
        <v>0</v>
      </c>
      <c r="W781" s="33">
        <f>$W$15*L781</f>
        <v>0</v>
      </c>
      <c r="X781" s="33"/>
      <c r="Y781" s="34">
        <f>SUM(P781:W781)</f>
        <v>515</v>
      </c>
    </row>
    <row r="782" spans="1:25">
      <c r="A782" s="63"/>
      <c r="B782" s="63"/>
      <c r="C782" s="6" t="s">
        <v>3</v>
      </c>
      <c r="D782" s="7"/>
      <c r="E782" s="7"/>
      <c r="F782" s="7"/>
      <c r="G782" s="7"/>
      <c r="H782" s="7"/>
      <c r="I782" s="7"/>
      <c r="J782" s="8"/>
      <c r="K782" s="8"/>
      <c r="L782" s="8"/>
      <c r="M782" s="53"/>
    </row>
    <row r="783" spans="1:25">
      <c r="A783" s="63"/>
      <c r="B783" s="63"/>
      <c r="C783" s="9" t="s">
        <v>4</v>
      </c>
      <c r="D783" s="7"/>
      <c r="E783" s="7"/>
      <c r="F783" s="7"/>
      <c r="G783" s="7"/>
      <c r="H783" s="7"/>
      <c r="I783" s="7"/>
      <c r="J783" s="8"/>
      <c r="K783" s="8"/>
      <c r="L783" s="8"/>
      <c r="M783" s="35"/>
      <c r="P783" s="32"/>
      <c r="Q783" s="33"/>
      <c r="R783" s="33"/>
      <c r="S783" s="33"/>
      <c r="T783" s="33"/>
      <c r="U783" s="33"/>
      <c r="V783" s="33"/>
      <c r="W783" s="33"/>
      <c r="X783" s="33"/>
      <c r="Y783" s="34"/>
    </row>
    <row r="784" spans="1:25">
      <c r="A784" s="63"/>
      <c r="B784" s="63"/>
      <c r="C784" s="9" t="s">
        <v>5</v>
      </c>
      <c r="D784" s="7">
        <v>9109</v>
      </c>
      <c r="E784" s="7">
        <v>129</v>
      </c>
      <c r="F784" s="7">
        <v>202</v>
      </c>
      <c r="G784" s="7">
        <v>3217</v>
      </c>
      <c r="H784" s="7">
        <v>1754</v>
      </c>
      <c r="I784" s="7">
        <v>2059</v>
      </c>
      <c r="J784" s="8">
        <v>362</v>
      </c>
      <c r="K784" s="8">
        <v>1319</v>
      </c>
      <c r="L784" s="8">
        <v>67</v>
      </c>
      <c r="M784" s="35">
        <v>8.7196179602590842</v>
      </c>
      <c r="P784" s="32">
        <f>E784*$P$15</f>
        <v>0</v>
      </c>
      <c r="Q784" s="33">
        <f>$Q$15*F784</f>
        <v>404</v>
      </c>
      <c r="R784" s="33">
        <f>$R$15*G784</f>
        <v>16085</v>
      </c>
      <c r="S784" s="33">
        <f>$S$15*H784</f>
        <v>14032</v>
      </c>
      <c r="T784" s="33">
        <f>$T$15*I784</f>
        <v>22649</v>
      </c>
      <c r="U784" s="33">
        <f>$U$15*J784</f>
        <v>2896</v>
      </c>
      <c r="V784" s="33">
        <f>$V$15*K784</f>
        <v>22423</v>
      </c>
      <c r="W784" s="33">
        <f>$W$15*L784</f>
        <v>938</v>
      </c>
      <c r="X784" s="33"/>
      <c r="Y784" s="34">
        <f>SUM(P784:W784)</f>
        <v>79427</v>
      </c>
    </row>
    <row r="785" spans="1:25">
      <c r="A785" s="63"/>
      <c r="B785" s="63"/>
      <c r="C785" s="6" t="s">
        <v>28</v>
      </c>
      <c r="D785" s="7"/>
      <c r="E785" s="7"/>
      <c r="F785" s="7"/>
      <c r="G785" s="7"/>
      <c r="H785" s="7"/>
      <c r="I785" s="7"/>
      <c r="J785" s="8"/>
      <c r="K785" s="8"/>
      <c r="L785" s="8"/>
      <c r="M785" s="53"/>
    </row>
    <row r="786" spans="1:25">
      <c r="A786" s="63"/>
      <c r="B786" s="63"/>
      <c r="C786" s="9" t="s">
        <v>29</v>
      </c>
      <c r="D786" s="7"/>
      <c r="E786" s="7"/>
      <c r="F786" s="7"/>
      <c r="G786" s="7"/>
      <c r="H786" s="7"/>
      <c r="I786" s="7"/>
      <c r="J786" s="8"/>
      <c r="K786" s="8"/>
      <c r="L786" s="8"/>
      <c r="M786" s="35"/>
      <c r="N786" s="31"/>
      <c r="P786" s="32"/>
      <c r="Q786" s="33"/>
      <c r="R786" s="33"/>
      <c r="S786" s="33"/>
      <c r="T786" s="33"/>
      <c r="U786" s="33"/>
      <c r="V786" s="33"/>
      <c r="W786" s="33"/>
      <c r="X786" s="33"/>
      <c r="Y786" s="34"/>
    </row>
    <row r="787" spans="1:25">
      <c r="A787" s="63"/>
      <c r="B787" s="63"/>
      <c r="C787" s="9" t="s">
        <v>31</v>
      </c>
      <c r="D787" s="7">
        <v>3550</v>
      </c>
      <c r="E787" s="7">
        <v>62</v>
      </c>
      <c r="F787" s="69">
        <v>0</v>
      </c>
      <c r="G787" s="7">
        <v>934</v>
      </c>
      <c r="H787" s="7">
        <v>822</v>
      </c>
      <c r="I787" s="7">
        <v>1388</v>
      </c>
      <c r="J787" s="8">
        <v>34</v>
      </c>
      <c r="K787" s="8">
        <v>276</v>
      </c>
      <c r="L787" s="8">
        <v>34</v>
      </c>
      <c r="M787" s="35">
        <v>9.0011267605633805</v>
      </c>
      <c r="P787" s="32">
        <f>E787*$P$15</f>
        <v>0</v>
      </c>
      <c r="Q787" s="33">
        <f>$Q$15*F787</f>
        <v>0</v>
      </c>
      <c r="R787" s="33">
        <f>$R$15*G787</f>
        <v>4670</v>
      </c>
      <c r="S787" s="33">
        <f>$S$15*H787</f>
        <v>6576</v>
      </c>
      <c r="T787" s="33">
        <f>$T$15*I787</f>
        <v>15268</v>
      </c>
      <c r="U787" s="33">
        <f>$U$15*J787</f>
        <v>272</v>
      </c>
      <c r="V787" s="33">
        <f>$V$15*K787</f>
        <v>4692</v>
      </c>
      <c r="W787" s="33">
        <f>$W$15*L787</f>
        <v>476</v>
      </c>
      <c r="X787" s="33"/>
      <c r="Y787" s="34">
        <f>SUM(P787:W787)</f>
        <v>31954</v>
      </c>
    </row>
    <row r="788" spans="1:25">
      <c r="A788" s="63"/>
      <c r="B788" s="63"/>
      <c r="C788" s="6" t="s">
        <v>30</v>
      </c>
      <c r="D788" s="7"/>
      <c r="E788" s="7"/>
      <c r="F788" s="7"/>
      <c r="G788" s="7"/>
      <c r="H788" s="7"/>
      <c r="I788" s="7"/>
      <c r="J788" s="8"/>
      <c r="K788" s="8"/>
      <c r="L788" s="8"/>
      <c r="M788" s="53"/>
    </row>
    <row r="789" spans="1:25">
      <c r="A789" s="63"/>
      <c r="B789" s="63"/>
      <c r="C789" s="9" t="s">
        <v>36</v>
      </c>
      <c r="D789" s="7"/>
      <c r="E789" s="7"/>
      <c r="F789" s="7"/>
      <c r="G789" s="7"/>
      <c r="H789" s="7"/>
      <c r="I789" s="7"/>
      <c r="J789" s="8"/>
      <c r="K789" s="8"/>
      <c r="L789" s="8"/>
      <c r="M789" s="53"/>
    </row>
    <row r="790" spans="1:25">
      <c r="A790" s="63"/>
      <c r="B790" s="63"/>
      <c r="C790" s="9" t="s">
        <v>26</v>
      </c>
      <c r="D790" s="7">
        <v>7484</v>
      </c>
      <c r="E790" s="7">
        <v>201</v>
      </c>
      <c r="F790" s="7">
        <v>289</v>
      </c>
      <c r="G790" s="7">
        <v>2741</v>
      </c>
      <c r="H790" s="7">
        <v>1250</v>
      </c>
      <c r="I790" s="7">
        <v>2167</v>
      </c>
      <c r="J790" s="8">
        <v>37</v>
      </c>
      <c r="K790" s="8">
        <v>799</v>
      </c>
      <c r="L790" s="70">
        <v>0</v>
      </c>
      <c r="M790" s="35">
        <v>8.284206306787814</v>
      </c>
      <c r="P790" s="32">
        <f>E790*$P$15</f>
        <v>0</v>
      </c>
      <c r="Q790" s="33">
        <f>$Q$15*F790</f>
        <v>578</v>
      </c>
      <c r="R790" s="33">
        <f>$R$15*G790</f>
        <v>13705</v>
      </c>
      <c r="S790" s="33">
        <f>$S$15*H790</f>
        <v>10000</v>
      </c>
      <c r="T790" s="33">
        <f>$T$15*I790</f>
        <v>23837</v>
      </c>
      <c r="U790" s="33">
        <f>$U$15*J790</f>
        <v>296</v>
      </c>
      <c r="V790" s="33">
        <f>$V$15*K790</f>
        <v>13583</v>
      </c>
      <c r="W790" s="33">
        <f>$W$15*L790</f>
        <v>0</v>
      </c>
      <c r="X790" s="33"/>
      <c r="Y790" s="34">
        <f>SUM(P790:W790)</f>
        <v>61999</v>
      </c>
    </row>
    <row r="791" spans="1:25">
      <c r="A791" s="63"/>
      <c r="B791" s="63"/>
      <c r="C791" s="6"/>
      <c r="D791" s="7"/>
      <c r="E791" s="7"/>
      <c r="F791" s="7"/>
      <c r="G791" s="7"/>
      <c r="H791" s="7"/>
      <c r="I791" s="7"/>
      <c r="J791" s="8"/>
      <c r="K791" s="8"/>
      <c r="L791" s="7"/>
      <c r="M791" s="45"/>
    </row>
    <row r="792" spans="1:25">
      <c r="A792" s="63"/>
      <c r="B792" s="63" t="s">
        <v>37</v>
      </c>
      <c r="C792" s="6"/>
      <c r="D792" s="4">
        <v>21271</v>
      </c>
      <c r="E792" s="4">
        <v>235</v>
      </c>
      <c r="F792" s="4">
        <v>439</v>
      </c>
      <c r="G792" s="4">
        <v>5460</v>
      </c>
      <c r="H792" s="4">
        <v>3906</v>
      </c>
      <c r="I792" s="4">
        <v>6479</v>
      </c>
      <c r="J792" s="5">
        <v>262</v>
      </c>
      <c r="K792" s="5">
        <v>4181</v>
      </c>
      <c r="L792" s="5">
        <v>309</v>
      </c>
      <c r="M792" s="30">
        <v>9.78769216303888</v>
      </c>
      <c r="P792" s="32">
        <f>E792*$P$15</f>
        <v>0</v>
      </c>
      <c r="Q792" s="33">
        <f>$Q$15*F792</f>
        <v>878</v>
      </c>
      <c r="R792" s="33">
        <f>$R$15*G792</f>
        <v>27300</v>
      </c>
      <c r="S792" s="33">
        <f>$S$15*H792</f>
        <v>31248</v>
      </c>
      <c r="T792" s="33">
        <f>$T$15*I792</f>
        <v>71269</v>
      </c>
      <c r="U792" s="33">
        <f>$U$15*J792</f>
        <v>2096</v>
      </c>
      <c r="V792" s="33">
        <f>$V$15*K792</f>
        <v>71077</v>
      </c>
      <c r="W792" s="33">
        <f>$W$15*L792</f>
        <v>4326</v>
      </c>
      <c r="X792" s="33"/>
      <c r="Y792" s="34">
        <f>SUM(P792:W792)</f>
        <v>208194</v>
      </c>
    </row>
    <row r="793" spans="1:25">
      <c r="A793" s="63"/>
      <c r="B793" s="63"/>
      <c r="C793" s="6"/>
      <c r="D793" s="7"/>
      <c r="E793" s="7"/>
      <c r="F793" s="7"/>
      <c r="G793" s="7"/>
      <c r="H793" s="7"/>
      <c r="I793" s="7"/>
      <c r="J793" s="8"/>
      <c r="K793" s="8"/>
      <c r="L793" s="8"/>
      <c r="M793" s="45"/>
    </row>
    <row r="794" spans="1:25">
      <c r="A794" s="63"/>
      <c r="B794" s="63"/>
      <c r="C794" s="6" t="s">
        <v>27</v>
      </c>
      <c r="D794" s="7"/>
      <c r="E794" s="7"/>
      <c r="F794" s="7"/>
      <c r="G794" s="7"/>
      <c r="H794" s="7"/>
      <c r="I794" s="7"/>
      <c r="J794" s="8"/>
      <c r="K794" s="8"/>
      <c r="L794" s="8"/>
      <c r="M794" s="45"/>
    </row>
    <row r="795" spans="1:25">
      <c r="A795" s="63"/>
      <c r="B795" s="63"/>
      <c r="C795" s="6" t="s">
        <v>20</v>
      </c>
      <c r="D795" s="7">
        <v>1111</v>
      </c>
      <c r="E795" s="69">
        <v>0</v>
      </c>
      <c r="F795" s="69">
        <v>0</v>
      </c>
      <c r="G795" s="7">
        <v>153</v>
      </c>
      <c r="H795" s="7">
        <v>39</v>
      </c>
      <c r="I795" s="7">
        <v>244</v>
      </c>
      <c r="J795" s="70">
        <v>0</v>
      </c>
      <c r="K795" s="8">
        <v>643</v>
      </c>
      <c r="L795" s="8">
        <v>32</v>
      </c>
      <c r="M795" s="35">
        <v>13.627362736273627</v>
      </c>
      <c r="P795" s="32">
        <f>E795*$P$15</f>
        <v>0</v>
      </c>
      <c r="Q795" s="33">
        <f>$Q$15*F795</f>
        <v>0</v>
      </c>
      <c r="R795" s="33">
        <f>$R$15*G795</f>
        <v>765</v>
      </c>
      <c r="S795" s="33">
        <f>$S$15*H795</f>
        <v>312</v>
      </c>
      <c r="T795" s="33">
        <f>$T$15*I795</f>
        <v>2684</v>
      </c>
      <c r="U795" s="33">
        <f>$U$15*J795</f>
        <v>0</v>
      </c>
      <c r="V795" s="33">
        <f>$V$15*K795</f>
        <v>10931</v>
      </c>
      <c r="W795" s="33">
        <f>$W$15*L795</f>
        <v>448</v>
      </c>
      <c r="X795" s="33"/>
      <c r="Y795" s="34">
        <f>SUM(P795:W795)</f>
        <v>15140</v>
      </c>
    </row>
    <row r="796" spans="1:25">
      <c r="A796" s="63"/>
      <c r="B796" s="63"/>
      <c r="C796" s="6" t="s">
        <v>21</v>
      </c>
      <c r="D796" s="7">
        <v>1281</v>
      </c>
      <c r="E796" s="69">
        <v>0</v>
      </c>
      <c r="F796" s="69">
        <v>0</v>
      </c>
      <c r="G796" s="69">
        <v>0</v>
      </c>
      <c r="H796" s="69">
        <v>0</v>
      </c>
      <c r="I796" s="7">
        <v>108</v>
      </c>
      <c r="J796" s="70">
        <v>0</v>
      </c>
      <c r="K796" s="8">
        <v>1173</v>
      </c>
      <c r="L796" s="70">
        <v>0</v>
      </c>
      <c r="M796" s="35">
        <v>16.494145199063233</v>
      </c>
      <c r="P796" s="32">
        <f>E796*$P$15</f>
        <v>0</v>
      </c>
      <c r="Q796" s="33">
        <f>$Q$15*F796</f>
        <v>0</v>
      </c>
      <c r="R796" s="33">
        <f>$R$15*G796</f>
        <v>0</v>
      </c>
      <c r="S796" s="33">
        <f>$S$15*H796</f>
        <v>0</v>
      </c>
      <c r="T796" s="33">
        <f>$T$15*I796</f>
        <v>1188</v>
      </c>
      <c r="U796" s="33">
        <f>$U$15*J796</f>
        <v>0</v>
      </c>
      <c r="V796" s="33">
        <f>$V$15*K796</f>
        <v>19941</v>
      </c>
      <c r="W796" s="33">
        <f>$W$15*L796</f>
        <v>0</v>
      </c>
      <c r="X796" s="33"/>
      <c r="Y796" s="34">
        <f>SUM(P796:W796)</f>
        <v>21129</v>
      </c>
    </row>
    <row r="797" spans="1:25">
      <c r="A797" s="63"/>
      <c r="B797" s="63"/>
      <c r="C797" s="6" t="s">
        <v>22</v>
      </c>
      <c r="D797" s="7">
        <v>1286</v>
      </c>
      <c r="E797" s="69">
        <v>0</v>
      </c>
      <c r="F797" s="7">
        <v>33</v>
      </c>
      <c r="G797" s="7">
        <v>101</v>
      </c>
      <c r="H797" s="69">
        <v>0</v>
      </c>
      <c r="I797" s="7">
        <v>361</v>
      </c>
      <c r="J797" s="70">
        <v>0</v>
      </c>
      <c r="K797" s="8">
        <v>758</v>
      </c>
      <c r="L797" s="8">
        <v>33</v>
      </c>
      <c r="M797" s="35">
        <v>13.911353032659409</v>
      </c>
      <c r="P797" s="32">
        <f>E797*$P$15</f>
        <v>0</v>
      </c>
      <c r="Q797" s="33">
        <f>$Q$15*F797</f>
        <v>66</v>
      </c>
      <c r="R797" s="33">
        <f>$R$15*G797</f>
        <v>505</v>
      </c>
      <c r="S797" s="33">
        <f>$S$15*H797</f>
        <v>0</v>
      </c>
      <c r="T797" s="33">
        <f>$T$15*I797</f>
        <v>3971</v>
      </c>
      <c r="U797" s="33">
        <f>$U$15*J797</f>
        <v>0</v>
      </c>
      <c r="V797" s="33">
        <f>$V$15*K797</f>
        <v>12886</v>
      </c>
      <c r="W797" s="33">
        <f>$W$15*L797</f>
        <v>462</v>
      </c>
      <c r="X797" s="33"/>
      <c r="Y797" s="34">
        <f>SUM(P797:W797)</f>
        <v>17890</v>
      </c>
    </row>
    <row r="798" spans="1:25">
      <c r="A798" s="63"/>
      <c r="B798" s="63"/>
      <c r="C798" s="6" t="s">
        <v>23</v>
      </c>
      <c r="D798" s="7">
        <v>613</v>
      </c>
      <c r="E798" s="7">
        <v>33</v>
      </c>
      <c r="F798" s="69">
        <v>0</v>
      </c>
      <c r="G798" s="69">
        <v>0</v>
      </c>
      <c r="H798" s="7">
        <v>118</v>
      </c>
      <c r="I798" s="7">
        <v>281</v>
      </c>
      <c r="J798" s="70">
        <v>0</v>
      </c>
      <c r="K798" s="8">
        <v>120</v>
      </c>
      <c r="L798" s="8">
        <v>61</v>
      </c>
      <c r="M798" s="35">
        <v>11.303425774877651</v>
      </c>
      <c r="P798" s="32">
        <f>E798*$P$15</f>
        <v>0</v>
      </c>
      <c r="Q798" s="33">
        <f>$Q$15*F798</f>
        <v>0</v>
      </c>
      <c r="R798" s="33">
        <f>$R$15*G798</f>
        <v>0</v>
      </c>
      <c r="S798" s="33">
        <f>$S$15*H798</f>
        <v>944</v>
      </c>
      <c r="T798" s="33">
        <f>$T$15*I798</f>
        <v>3091</v>
      </c>
      <c r="U798" s="33">
        <f>$U$15*J798</f>
        <v>0</v>
      </c>
      <c r="V798" s="33">
        <f>$V$15*K798</f>
        <v>2040</v>
      </c>
      <c r="W798" s="33">
        <f>$W$15*L798</f>
        <v>854</v>
      </c>
      <c r="X798" s="33"/>
      <c r="Y798" s="34">
        <f>SUM(P798:W798)</f>
        <v>6929</v>
      </c>
    </row>
    <row r="799" spans="1:25">
      <c r="A799" s="63"/>
      <c r="B799" s="63"/>
      <c r="C799" s="6" t="s">
        <v>24</v>
      </c>
      <c r="D799" s="7"/>
      <c r="E799" s="7"/>
      <c r="F799" s="7"/>
      <c r="G799" s="7"/>
      <c r="H799" s="7"/>
      <c r="I799" s="7"/>
      <c r="J799" s="8"/>
      <c r="K799" s="8"/>
      <c r="L799" s="8"/>
      <c r="M799" s="53"/>
    </row>
    <row r="800" spans="1:25">
      <c r="A800" s="63"/>
      <c r="B800" s="63"/>
      <c r="C800" s="9" t="s">
        <v>25</v>
      </c>
      <c r="D800" s="7">
        <v>3635</v>
      </c>
      <c r="E800" s="69">
        <v>0</v>
      </c>
      <c r="F800" s="7">
        <v>97</v>
      </c>
      <c r="G800" s="7">
        <v>799</v>
      </c>
      <c r="H800" s="7">
        <v>957</v>
      </c>
      <c r="I800" s="7">
        <v>1302</v>
      </c>
      <c r="J800" s="70">
        <v>0</v>
      </c>
      <c r="K800" s="8">
        <v>398</v>
      </c>
      <c r="L800" s="8">
        <v>82</v>
      </c>
      <c r="M800" s="35">
        <v>9.3757909215955983</v>
      </c>
      <c r="P800" s="32">
        <f>E800*$P$15</f>
        <v>0</v>
      </c>
      <c r="Q800" s="33">
        <f>$Q$15*F800</f>
        <v>194</v>
      </c>
      <c r="R800" s="33">
        <f>$R$15*G800</f>
        <v>3995</v>
      </c>
      <c r="S800" s="33">
        <f>$S$15*H800</f>
        <v>7656</v>
      </c>
      <c r="T800" s="33">
        <f>$T$15*I800</f>
        <v>14322</v>
      </c>
      <c r="U800" s="33">
        <f>$U$15*J800</f>
        <v>0</v>
      </c>
      <c r="V800" s="33">
        <f>$V$15*K800</f>
        <v>6766</v>
      </c>
      <c r="W800" s="33">
        <f>$W$15*L800</f>
        <v>1148</v>
      </c>
      <c r="X800" s="33"/>
      <c r="Y800" s="34">
        <f>SUM(P800:W800)</f>
        <v>34081</v>
      </c>
    </row>
    <row r="801" spans="1:25">
      <c r="A801" s="63"/>
      <c r="B801" s="63"/>
      <c r="C801" s="6" t="s">
        <v>1</v>
      </c>
      <c r="D801" s="7"/>
      <c r="E801" s="7"/>
      <c r="F801" s="7"/>
      <c r="G801" s="7"/>
      <c r="H801" s="7"/>
      <c r="I801" s="7"/>
      <c r="J801" s="8"/>
      <c r="K801" s="8"/>
      <c r="L801" s="8"/>
      <c r="M801" s="53"/>
      <c r="O801" s="31"/>
    </row>
    <row r="802" spans="1:25">
      <c r="A802" s="63"/>
      <c r="B802" s="63"/>
      <c r="C802" s="9" t="s">
        <v>2</v>
      </c>
      <c r="D802" s="7">
        <v>103</v>
      </c>
      <c r="E802" s="69">
        <v>0</v>
      </c>
      <c r="F802" s="69">
        <v>0</v>
      </c>
      <c r="G802" s="7">
        <v>103</v>
      </c>
      <c r="H802" s="69">
        <v>0</v>
      </c>
      <c r="I802" s="69">
        <v>0</v>
      </c>
      <c r="J802" s="70">
        <v>0</v>
      </c>
      <c r="K802" s="70">
        <v>0</v>
      </c>
      <c r="L802" s="70">
        <v>0</v>
      </c>
      <c r="M802" s="35">
        <v>5</v>
      </c>
      <c r="P802" s="32">
        <f>E802*$P$15</f>
        <v>0</v>
      </c>
      <c r="Q802" s="33">
        <f>$Q$15*F802</f>
        <v>0</v>
      </c>
      <c r="R802" s="33">
        <f>$R$15*G802</f>
        <v>515</v>
      </c>
      <c r="S802" s="33">
        <f>$S$15*H802</f>
        <v>0</v>
      </c>
      <c r="T802" s="33">
        <f>$T$15*I802</f>
        <v>0</v>
      </c>
      <c r="U802" s="33">
        <f>$U$15*J802</f>
        <v>0</v>
      </c>
      <c r="V802" s="33">
        <f>$V$15*K802</f>
        <v>0</v>
      </c>
      <c r="W802" s="33">
        <f>$W$15*L802</f>
        <v>0</v>
      </c>
      <c r="X802" s="33"/>
      <c r="Y802" s="34">
        <f>SUM(P802:W802)</f>
        <v>515</v>
      </c>
    </row>
    <row r="803" spans="1:25">
      <c r="A803" s="63"/>
      <c r="B803" s="63"/>
      <c r="C803" s="6" t="s">
        <v>3</v>
      </c>
      <c r="D803" s="7"/>
      <c r="E803" s="7"/>
      <c r="F803" s="7"/>
      <c r="G803" s="7"/>
      <c r="H803" s="7"/>
      <c r="I803" s="7"/>
      <c r="J803" s="8"/>
      <c r="K803" s="8"/>
      <c r="L803" s="8"/>
      <c r="M803" s="53"/>
    </row>
    <row r="804" spans="1:25">
      <c r="A804" s="63"/>
      <c r="B804" s="63"/>
      <c r="C804" s="9" t="s">
        <v>4</v>
      </c>
      <c r="D804" s="7"/>
      <c r="E804" s="7"/>
      <c r="F804" s="7"/>
      <c r="G804" s="7"/>
      <c r="H804" s="7"/>
      <c r="I804" s="7"/>
      <c r="J804" s="8"/>
      <c r="K804" s="8"/>
      <c r="L804" s="8"/>
      <c r="M804" s="53"/>
    </row>
    <row r="805" spans="1:25">
      <c r="A805" s="63"/>
      <c r="B805" s="63"/>
      <c r="C805" s="9" t="s">
        <v>5</v>
      </c>
      <c r="D805" s="7">
        <v>5351</v>
      </c>
      <c r="E805" s="7">
        <v>68</v>
      </c>
      <c r="F805" s="7">
        <v>116</v>
      </c>
      <c r="G805" s="7">
        <v>1712</v>
      </c>
      <c r="H805" s="7">
        <v>1168</v>
      </c>
      <c r="I805" s="7">
        <v>1463</v>
      </c>
      <c r="J805" s="8">
        <v>228</v>
      </c>
      <c r="K805" s="8">
        <v>529</v>
      </c>
      <c r="L805" s="8">
        <v>67</v>
      </c>
      <c r="M805" s="35">
        <v>8.5935339188936641</v>
      </c>
      <c r="P805" s="32">
        <f>E805*$P$15</f>
        <v>0</v>
      </c>
      <c r="Q805" s="33">
        <f>$Q$15*F805</f>
        <v>232</v>
      </c>
      <c r="R805" s="33">
        <f>$R$15*G805</f>
        <v>8560</v>
      </c>
      <c r="S805" s="33">
        <f>$S$15*H805</f>
        <v>9344</v>
      </c>
      <c r="T805" s="33">
        <f>$T$15*I805</f>
        <v>16093</v>
      </c>
      <c r="U805" s="33">
        <f>$U$15*J805</f>
        <v>1824</v>
      </c>
      <c r="V805" s="33">
        <f>$V$15*K805</f>
        <v>8993</v>
      </c>
      <c r="W805" s="33">
        <f>$W$15*L805</f>
        <v>938</v>
      </c>
      <c r="X805" s="33"/>
      <c r="Y805" s="34">
        <f>SUM(P805:W805)</f>
        <v>45984</v>
      </c>
    </row>
    <row r="806" spans="1:25">
      <c r="A806" s="63"/>
      <c r="B806" s="63"/>
      <c r="C806" s="6" t="s">
        <v>28</v>
      </c>
      <c r="D806" s="7"/>
      <c r="E806" s="7"/>
      <c r="F806" s="7"/>
      <c r="G806" s="7"/>
      <c r="H806" s="7"/>
      <c r="I806" s="7"/>
      <c r="J806" s="8"/>
      <c r="K806" s="8"/>
      <c r="L806" s="8"/>
      <c r="M806" s="53"/>
    </row>
    <row r="807" spans="1:25">
      <c r="A807" s="63"/>
      <c r="B807" s="63"/>
      <c r="C807" s="9" t="s">
        <v>29</v>
      </c>
      <c r="D807" s="7"/>
      <c r="E807" s="7"/>
      <c r="F807" s="7"/>
      <c r="G807" s="7"/>
      <c r="H807" s="7"/>
      <c r="I807" s="7"/>
      <c r="J807" s="8"/>
      <c r="K807" s="8"/>
      <c r="L807" s="8"/>
      <c r="M807" s="53"/>
      <c r="N807" s="31"/>
    </row>
    <row r="808" spans="1:25">
      <c r="A808" s="63"/>
      <c r="B808" s="63"/>
      <c r="C808" s="9" t="s">
        <v>31</v>
      </c>
      <c r="D808" s="7">
        <v>3495</v>
      </c>
      <c r="E808" s="7">
        <v>62</v>
      </c>
      <c r="F808" s="69">
        <v>0</v>
      </c>
      <c r="G808" s="7">
        <v>934</v>
      </c>
      <c r="H808" s="7">
        <v>822</v>
      </c>
      <c r="I808" s="7">
        <v>1333</v>
      </c>
      <c r="J808" s="8">
        <v>34</v>
      </c>
      <c r="K808" s="8">
        <v>276</v>
      </c>
      <c r="L808" s="8">
        <v>34</v>
      </c>
      <c r="M808" s="35">
        <v>8.969670958512161</v>
      </c>
      <c r="P808" s="32">
        <f>E808*$P$15</f>
        <v>0</v>
      </c>
      <c r="Q808" s="33">
        <f>$Q$15*F808</f>
        <v>0</v>
      </c>
      <c r="R808" s="33">
        <f>$R$15*G808</f>
        <v>4670</v>
      </c>
      <c r="S808" s="33">
        <f>$S$15*H808</f>
        <v>6576</v>
      </c>
      <c r="T808" s="33">
        <f>$T$15*I808</f>
        <v>14663</v>
      </c>
      <c r="U808" s="33">
        <f>$U$15*J808</f>
        <v>272</v>
      </c>
      <c r="V808" s="33">
        <f>$V$15*K808</f>
        <v>4692</v>
      </c>
      <c r="W808" s="33">
        <f>$W$15*L808</f>
        <v>476</v>
      </c>
      <c r="X808" s="33"/>
      <c r="Y808" s="34">
        <f>SUM(P808:W808)</f>
        <v>31349</v>
      </c>
    </row>
    <row r="809" spans="1:25">
      <c r="A809" s="63"/>
      <c r="B809" s="63"/>
      <c r="C809" s="6" t="s">
        <v>30</v>
      </c>
      <c r="D809" s="7"/>
      <c r="E809" s="7"/>
      <c r="F809" s="7"/>
      <c r="G809" s="7"/>
      <c r="H809" s="7"/>
      <c r="I809" s="7"/>
      <c r="J809" s="8"/>
      <c r="K809" s="8"/>
      <c r="L809" s="8"/>
      <c r="M809" s="53"/>
    </row>
    <row r="810" spans="1:25">
      <c r="A810" s="63"/>
      <c r="B810" s="63"/>
      <c r="C810" s="9" t="s">
        <v>36</v>
      </c>
      <c r="D810" s="7"/>
      <c r="E810" s="7"/>
      <c r="F810" s="7"/>
      <c r="G810" s="7"/>
      <c r="H810" s="7"/>
      <c r="I810" s="7"/>
      <c r="J810" s="8"/>
      <c r="K810" s="8"/>
      <c r="L810" s="8"/>
      <c r="M810" s="53"/>
    </row>
    <row r="811" spans="1:25">
      <c r="A811" s="63"/>
      <c r="B811" s="63"/>
      <c r="C811" s="9" t="s">
        <v>26</v>
      </c>
      <c r="D811" s="7">
        <v>4396</v>
      </c>
      <c r="E811" s="7">
        <v>72</v>
      </c>
      <c r="F811" s="7">
        <v>193</v>
      </c>
      <c r="G811" s="7">
        <v>1658</v>
      </c>
      <c r="H811" s="7">
        <v>802</v>
      </c>
      <c r="I811" s="7">
        <v>1387</v>
      </c>
      <c r="J811" s="70">
        <v>0</v>
      </c>
      <c r="K811" s="8">
        <v>284</v>
      </c>
      <c r="L811" s="70">
        <v>0</v>
      </c>
      <c r="M811" s="35">
        <v>8.0020473157415832</v>
      </c>
      <c r="P811" s="32">
        <f>E811*$P$15</f>
        <v>0</v>
      </c>
      <c r="Q811" s="33">
        <f>$Q$15*F811</f>
        <v>386</v>
      </c>
      <c r="R811" s="33">
        <f>$R$15*G811</f>
        <v>8290</v>
      </c>
      <c r="S811" s="33">
        <f>$S$15*H811</f>
        <v>6416</v>
      </c>
      <c r="T811" s="33">
        <f>$T$15*I811</f>
        <v>15257</v>
      </c>
      <c r="U811" s="33">
        <f>$U$15*J811</f>
        <v>0</v>
      </c>
      <c r="V811" s="33">
        <f>$V$15*K811</f>
        <v>4828</v>
      </c>
      <c r="W811" s="33">
        <f>$W$15*L811</f>
        <v>0</v>
      </c>
      <c r="X811" s="33"/>
      <c r="Y811" s="34">
        <f>SUM(P811:W811)</f>
        <v>35177</v>
      </c>
    </row>
    <row r="812" spans="1:25">
      <c r="A812" s="63"/>
      <c r="B812" s="63"/>
      <c r="C812" s="6"/>
      <c r="D812" s="7"/>
      <c r="E812" s="7"/>
      <c r="F812" s="7"/>
      <c r="G812" s="7"/>
      <c r="H812" s="7"/>
      <c r="I812" s="7"/>
      <c r="J812" s="8"/>
      <c r="K812" s="8"/>
      <c r="L812" s="8"/>
      <c r="M812" s="45"/>
    </row>
    <row r="813" spans="1:25">
      <c r="A813" s="63"/>
      <c r="B813" s="63" t="s">
        <v>38</v>
      </c>
      <c r="C813" s="6"/>
      <c r="D813" s="4">
        <v>19300</v>
      </c>
      <c r="E813" s="4">
        <v>190</v>
      </c>
      <c r="F813" s="4">
        <v>496</v>
      </c>
      <c r="G813" s="4">
        <v>3921</v>
      </c>
      <c r="H813" s="4">
        <v>2236</v>
      </c>
      <c r="I813" s="4">
        <v>4147</v>
      </c>
      <c r="J813" s="5">
        <v>204</v>
      </c>
      <c r="K813" s="5">
        <v>7865</v>
      </c>
      <c r="L813" s="5">
        <v>241</v>
      </c>
      <c r="M813" s="30">
        <v>11.544715025906736</v>
      </c>
      <c r="P813" s="32">
        <f>E813*$P$15</f>
        <v>0</v>
      </c>
      <c r="Q813" s="33">
        <f>$Q$15*F813</f>
        <v>992</v>
      </c>
      <c r="R813" s="33">
        <f>$R$15*G813</f>
        <v>19605</v>
      </c>
      <c r="S813" s="33">
        <f>$S$15*H813</f>
        <v>17888</v>
      </c>
      <c r="T813" s="33">
        <f>$T$15*I813</f>
        <v>45617</v>
      </c>
      <c r="U813" s="33">
        <f>$U$15*J813</f>
        <v>1632</v>
      </c>
      <c r="V813" s="33">
        <f>$V$15*K813</f>
        <v>133705</v>
      </c>
      <c r="W813" s="33">
        <f>$W$15*L813</f>
        <v>3374</v>
      </c>
      <c r="X813" s="33"/>
      <c r="Y813" s="34">
        <f>SUM(P813:W813)</f>
        <v>222813</v>
      </c>
    </row>
    <row r="814" spans="1:25">
      <c r="A814" s="63"/>
      <c r="B814" s="63"/>
      <c r="C814" s="6"/>
      <c r="D814" s="4"/>
      <c r="E814" s="4"/>
      <c r="F814" s="4"/>
      <c r="G814" s="4"/>
      <c r="H814" s="4"/>
      <c r="I814" s="4"/>
      <c r="J814" s="5"/>
      <c r="K814" s="5"/>
      <c r="L814" s="5"/>
      <c r="M814" s="45"/>
    </row>
    <row r="815" spans="1:25">
      <c r="A815" s="63"/>
      <c r="B815" s="63"/>
      <c r="C815" s="6" t="s">
        <v>27</v>
      </c>
      <c r="D815" s="7"/>
      <c r="E815" s="7"/>
      <c r="F815" s="7"/>
      <c r="G815" s="7"/>
      <c r="H815" s="7"/>
      <c r="I815" s="7"/>
      <c r="J815" s="8"/>
      <c r="K815" s="8"/>
      <c r="L815" s="8"/>
      <c r="M815" s="53"/>
    </row>
    <row r="816" spans="1:25">
      <c r="A816" s="63"/>
      <c r="B816" s="63"/>
      <c r="C816" s="6" t="s">
        <v>20</v>
      </c>
      <c r="D816" s="7">
        <v>1015</v>
      </c>
      <c r="E816" s="69">
        <v>0</v>
      </c>
      <c r="F816" s="69">
        <v>0</v>
      </c>
      <c r="G816" s="7">
        <v>31</v>
      </c>
      <c r="H816" s="69">
        <v>0</v>
      </c>
      <c r="I816" s="7">
        <v>84</v>
      </c>
      <c r="J816" s="70">
        <v>0</v>
      </c>
      <c r="K816" s="8">
        <v>900</v>
      </c>
      <c r="L816" s="70">
        <v>0</v>
      </c>
      <c r="M816" s="35">
        <v>16.13694581280788</v>
      </c>
      <c r="P816" s="32">
        <f>E816*$P$15</f>
        <v>0</v>
      </c>
      <c r="Q816" s="33">
        <f>$Q$15*F816</f>
        <v>0</v>
      </c>
      <c r="R816" s="33">
        <f>$R$15*G816</f>
        <v>155</v>
      </c>
      <c r="S816" s="33">
        <f>$S$15*H816</f>
        <v>0</v>
      </c>
      <c r="T816" s="33">
        <f>$T$15*I816</f>
        <v>924</v>
      </c>
      <c r="U816" s="33">
        <f>$U$15*J816</f>
        <v>0</v>
      </c>
      <c r="V816" s="33">
        <f>$V$15*K816</f>
        <v>15300</v>
      </c>
      <c r="W816" s="33">
        <f>$W$15*L816</f>
        <v>0</v>
      </c>
      <c r="X816" s="33"/>
      <c r="Y816" s="34">
        <f>SUM(P816:W816)</f>
        <v>16379</v>
      </c>
    </row>
    <row r="817" spans="1:25">
      <c r="A817" s="63"/>
      <c r="B817" s="63"/>
      <c r="C817" s="6" t="s">
        <v>21</v>
      </c>
      <c r="D817" s="7">
        <v>2521</v>
      </c>
      <c r="E817" s="69">
        <v>0</v>
      </c>
      <c r="F817" s="69">
        <v>0</v>
      </c>
      <c r="G817" s="69">
        <v>0</v>
      </c>
      <c r="H817" s="69">
        <v>0</v>
      </c>
      <c r="I817" s="7">
        <v>84</v>
      </c>
      <c r="J817" s="70">
        <v>0</v>
      </c>
      <c r="K817" s="8">
        <v>2437</v>
      </c>
      <c r="L817" s="70">
        <v>0</v>
      </c>
      <c r="M817" s="35">
        <v>16.800079333597779</v>
      </c>
      <c r="P817" s="32">
        <f>E817*$P$15</f>
        <v>0</v>
      </c>
      <c r="Q817" s="33">
        <f>$Q$15*F817</f>
        <v>0</v>
      </c>
      <c r="R817" s="33">
        <f>$R$15*G817</f>
        <v>0</v>
      </c>
      <c r="S817" s="33">
        <f>$S$15*H817</f>
        <v>0</v>
      </c>
      <c r="T817" s="33">
        <f>$T$15*I817</f>
        <v>924</v>
      </c>
      <c r="U817" s="33">
        <f>$U$15*J817</f>
        <v>0</v>
      </c>
      <c r="V817" s="33">
        <f>$V$15*K817</f>
        <v>41429</v>
      </c>
      <c r="W817" s="33">
        <f>$W$15*L817</f>
        <v>0</v>
      </c>
      <c r="X817" s="33"/>
      <c r="Y817" s="34">
        <f>SUM(P817:W817)</f>
        <v>42353</v>
      </c>
    </row>
    <row r="818" spans="1:25">
      <c r="A818" s="63"/>
      <c r="B818" s="63"/>
      <c r="C818" s="6" t="s">
        <v>22</v>
      </c>
      <c r="D818" s="7">
        <v>1720</v>
      </c>
      <c r="E818" s="69">
        <v>0</v>
      </c>
      <c r="F818" s="69">
        <v>0</v>
      </c>
      <c r="G818" s="69">
        <v>0</v>
      </c>
      <c r="H818" s="7">
        <v>163</v>
      </c>
      <c r="I818" s="7">
        <v>353</v>
      </c>
      <c r="J818" s="70">
        <v>0</v>
      </c>
      <c r="K818" s="8">
        <v>1148</v>
      </c>
      <c r="L818" s="8">
        <v>56</v>
      </c>
      <c r="M818" s="35">
        <v>14.818023255813953</v>
      </c>
      <c r="P818" s="32">
        <f>E818*$P$15</f>
        <v>0</v>
      </c>
      <c r="Q818" s="33">
        <f>$Q$15*F818</f>
        <v>0</v>
      </c>
      <c r="R818" s="33">
        <f>$R$15*G818</f>
        <v>0</v>
      </c>
      <c r="S818" s="33">
        <f>$S$15*H818</f>
        <v>1304</v>
      </c>
      <c r="T818" s="33">
        <f>$T$15*I818</f>
        <v>3883</v>
      </c>
      <c r="U818" s="33">
        <f>$U$15*J818</f>
        <v>0</v>
      </c>
      <c r="V818" s="33">
        <f>$V$15*K818</f>
        <v>19516</v>
      </c>
      <c r="W818" s="33">
        <f>$W$15*L818</f>
        <v>784</v>
      </c>
      <c r="X818" s="33"/>
      <c r="Y818" s="34">
        <f>SUM(P818:W818)</f>
        <v>25487</v>
      </c>
    </row>
    <row r="819" spans="1:25">
      <c r="A819" s="63"/>
      <c r="B819" s="63"/>
      <c r="C819" s="6" t="s">
        <v>23</v>
      </c>
      <c r="D819" s="7">
        <v>1681</v>
      </c>
      <c r="E819" s="69">
        <v>0</v>
      </c>
      <c r="F819" s="7">
        <v>67</v>
      </c>
      <c r="G819" s="7">
        <v>33</v>
      </c>
      <c r="H819" s="7">
        <v>63</v>
      </c>
      <c r="I819" s="7">
        <v>373</v>
      </c>
      <c r="J819" s="70">
        <v>0</v>
      </c>
      <c r="K819" s="8">
        <v>1090</v>
      </c>
      <c r="L819" s="8">
        <v>55</v>
      </c>
      <c r="M819" s="35">
        <v>14.399762046400951</v>
      </c>
      <c r="P819" s="32">
        <f>E819*$P$15</f>
        <v>0</v>
      </c>
      <c r="Q819" s="33">
        <f>$Q$15*F819</f>
        <v>134</v>
      </c>
      <c r="R819" s="33">
        <f>$R$15*G819</f>
        <v>165</v>
      </c>
      <c r="S819" s="33">
        <f>$S$15*H819</f>
        <v>504</v>
      </c>
      <c r="T819" s="33">
        <f>$T$15*I819</f>
        <v>4103</v>
      </c>
      <c r="U819" s="33">
        <f>$U$15*J819</f>
        <v>0</v>
      </c>
      <c r="V819" s="33">
        <f>$V$15*K819</f>
        <v>18530</v>
      </c>
      <c r="W819" s="33">
        <f>$W$15*L819</f>
        <v>770</v>
      </c>
      <c r="X819" s="33"/>
      <c r="Y819" s="34">
        <f>SUM(P819:W819)</f>
        <v>24206</v>
      </c>
    </row>
    <row r="820" spans="1:25">
      <c r="A820" s="63"/>
      <c r="B820" s="63"/>
      <c r="C820" s="6" t="s">
        <v>24</v>
      </c>
      <c r="D820" s="7"/>
      <c r="E820" s="7"/>
      <c r="F820" s="7"/>
      <c r="G820" s="7"/>
      <c r="H820" s="7"/>
      <c r="I820" s="7"/>
      <c r="J820" s="8"/>
      <c r="K820" s="8"/>
      <c r="L820" s="8"/>
      <c r="M820" s="35"/>
      <c r="P820" s="32"/>
      <c r="Q820" s="33"/>
      <c r="R820" s="33"/>
      <c r="S820" s="33"/>
      <c r="T820" s="33"/>
      <c r="U820" s="33"/>
      <c r="V820" s="33"/>
      <c r="W820" s="33"/>
      <c r="X820" s="33"/>
      <c r="Y820" s="34"/>
    </row>
    <row r="821" spans="1:25">
      <c r="A821" s="63"/>
      <c r="B821" s="63"/>
      <c r="C821" s="9" t="s">
        <v>25</v>
      </c>
      <c r="D821" s="7">
        <v>5462</v>
      </c>
      <c r="E821" s="69">
        <v>0</v>
      </c>
      <c r="F821" s="7">
        <v>247</v>
      </c>
      <c r="G821" s="7">
        <v>1269</v>
      </c>
      <c r="H821" s="7">
        <v>976</v>
      </c>
      <c r="I821" s="7">
        <v>1822</v>
      </c>
      <c r="J821" s="8">
        <v>33</v>
      </c>
      <c r="K821" s="8">
        <v>985</v>
      </c>
      <c r="L821" s="8">
        <v>130</v>
      </c>
      <c r="M821" s="35">
        <v>9.7982424020505317</v>
      </c>
      <c r="P821" s="32">
        <f>E821*$P$15</f>
        <v>0</v>
      </c>
      <c r="Q821" s="33">
        <f>$Q$15*F821</f>
        <v>494</v>
      </c>
      <c r="R821" s="33">
        <f>$R$15*G821</f>
        <v>6345</v>
      </c>
      <c r="S821" s="33">
        <f>$S$15*H821</f>
        <v>7808</v>
      </c>
      <c r="T821" s="33">
        <f>$T$15*I821</f>
        <v>20042</v>
      </c>
      <c r="U821" s="33">
        <f>$U$15*J821</f>
        <v>264</v>
      </c>
      <c r="V821" s="33">
        <f>$V$15*K821</f>
        <v>16745</v>
      </c>
      <c r="W821" s="33">
        <f>$W$15*L821</f>
        <v>1820</v>
      </c>
      <c r="X821" s="33"/>
      <c r="Y821" s="34">
        <f>SUM(P821:W821)</f>
        <v>53518</v>
      </c>
    </row>
    <row r="822" spans="1:25">
      <c r="A822" s="63"/>
      <c r="B822" s="63"/>
      <c r="C822" s="6" t="s">
        <v>1</v>
      </c>
      <c r="D822" s="7"/>
      <c r="E822" s="7"/>
      <c r="F822" s="7"/>
      <c r="G822" s="7"/>
      <c r="H822" s="7"/>
      <c r="I822" s="7"/>
      <c r="J822" s="8"/>
      <c r="K822" s="8"/>
      <c r="L822" s="8"/>
      <c r="M822" s="35"/>
      <c r="O822" s="31"/>
      <c r="P822" s="32"/>
      <c r="Q822" s="33"/>
      <c r="R822" s="33"/>
      <c r="S822" s="33"/>
      <c r="T822" s="33"/>
      <c r="U822" s="33"/>
      <c r="V822" s="33"/>
      <c r="W822" s="33"/>
      <c r="X822" s="33"/>
      <c r="Y822" s="34"/>
    </row>
    <row r="823" spans="1:25">
      <c r="A823" s="63"/>
      <c r="B823" s="63"/>
      <c r="C823" s="9" t="s">
        <v>2</v>
      </c>
      <c r="D823" s="69">
        <v>0</v>
      </c>
      <c r="E823" s="69">
        <v>0</v>
      </c>
      <c r="F823" s="69">
        <v>0</v>
      </c>
      <c r="G823" s="69">
        <v>0</v>
      </c>
      <c r="H823" s="69">
        <v>0</v>
      </c>
      <c r="I823" s="69">
        <v>0</v>
      </c>
      <c r="J823" s="70">
        <v>0</v>
      </c>
      <c r="K823" s="70">
        <v>0</v>
      </c>
      <c r="L823" s="70">
        <v>0</v>
      </c>
      <c r="M823" s="74">
        <v>0</v>
      </c>
      <c r="P823" s="32">
        <f>E823*$P$15</f>
        <v>0</v>
      </c>
      <c r="Q823" s="33">
        <f>$Q$15*F823</f>
        <v>0</v>
      </c>
      <c r="R823" s="33">
        <f>$R$15*G823</f>
        <v>0</v>
      </c>
      <c r="S823" s="33">
        <f>$S$15*H823</f>
        <v>0</v>
      </c>
      <c r="T823" s="33">
        <f>$T$15*I823</f>
        <v>0</v>
      </c>
      <c r="U823" s="33">
        <f>$U$15*J823</f>
        <v>0</v>
      </c>
      <c r="V823" s="33">
        <f>$V$15*K823</f>
        <v>0</v>
      </c>
      <c r="W823" s="33">
        <f>$W$15*L823</f>
        <v>0</v>
      </c>
      <c r="X823" s="33"/>
      <c r="Y823" s="34">
        <f>SUM(P823:W823)</f>
        <v>0</v>
      </c>
    </row>
    <row r="824" spans="1:25">
      <c r="A824" s="63"/>
      <c r="B824" s="63"/>
      <c r="C824" s="6" t="s">
        <v>3</v>
      </c>
      <c r="D824" s="7"/>
      <c r="E824" s="7"/>
      <c r="F824" s="7"/>
      <c r="G824" s="7"/>
      <c r="H824" s="7"/>
      <c r="I824" s="7"/>
      <c r="J824" s="8"/>
      <c r="K824" s="8"/>
      <c r="L824" s="8"/>
      <c r="M824" s="53"/>
    </row>
    <row r="825" spans="1:25">
      <c r="A825" s="63"/>
      <c r="B825" s="63"/>
      <c r="C825" s="9" t="s">
        <v>4</v>
      </c>
      <c r="D825" s="7"/>
      <c r="E825" s="7"/>
      <c r="F825" s="7"/>
      <c r="G825" s="7"/>
      <c r="H825" s="7"/>
      <c r="I825" s="7"/>
      <c r="J825" s="8"/>
      <c r="K825" s="8"/>
      <c r="L825" s="8"/>
      <c r="M825" s="35"/>
      <c r="P825" s="32"/>
      <c r="Q825" s="33"/>
      <c r="R825" s="33"/>
      <c r="S825" s="33"/>
      <c r="T825" s="33"/>
      <c r="U825" s="33"/>
      <c r="V825" s="33"/>
      <c r="W825" s="33"/>
      <c r="X825" s="33"/>
      <c r="Y825" s="34"/>
    </row>
    <row r="826" spans="1:25">
      <c r="A826" s="63"/>
      <c r="B826" s="63"/>
      <c r="C826" s="9" t="s">
        <v>5</v>
      </c>
      <c r="D826" s="7">
        <v>3758</v>
      </c>
      <c r="E826" s="7">
        <v>61</v>
      </c>
      <c r="F826" s="7">
        <v>86</v>
      </c>
      <c r="G826" s="7">
        <v>1505</v>
      </c>
      <c r="H826" s="7">
        <v>586</v>
      </c>
      <c r="I826" s="7">
        <v>596</v>
      </c>
      <c r="J826" s="8">
        <v>134</v>
      </c>
      <c r="K826" s="8">
        <v>790</v>
      </c>
      <c r="L826" s="70">
        <v>0</v>
      </c>
      <c r="M826" s="35">
        <v>8.8991484832357646</v>
      </c>
      <c r="P826" s="32">
        <f>E826*$P$15</f>
        <v>0</v>
      </c>
      <c r="Q826" s="33">
        <f>$Q$15*F826</f>
        <v>172</v>
      </c>
      <c r="R826" s="33">
        <f>$R$15*G826</f>
        <v>7525</v>
      </c>
      <c r="S826" s="33">
        <f>$S$15*H826</f>
        <v>4688</v>
      </c>
      <c r="T826" s="33">
        <f>$T$15*I826</f>
        <v>6556</v>
      </c>
      <c r="U826" s="33">
        <f>$U$15*J826</f>
        <v>1072</v>
      </c>
      <c r="V826" s="33">
        <f>$V$15*K826</f>
        <v>13430</v>
      </c>
      <c r="W826" s="33">
        <f>$W$15*L826</f>
        <v>0</v>
      </c>
      <c r="X826" s="33"/>
      <c r="Y826" s="34">
        <f>SUM(P826:W826)</f>
        <v>33443</v>
      </c>
    </row>
    <row r="827" spans="1:25">
      <c r="A827" s="63"/>
      <c r="B827" s="63"/>
      <c r="C827" s="6" t="s">
        <v>28</v>
      </c>
      <c r="D827" s="7"/>
      <c r="E827" s="7"/>
      <c r="F827" s="7"/>
      <c r="G827" s="7"/>
      <c r="H827" s="7"/>
      <c r="I827" s="7"/>
      <c r="J827" s="8"/>
      <c r="K827" s="8"/>
      <c r="L827" s="8"/>
      <c r="M827" s="53"/>
      <c r="N827" s="31"/>
    </row>
    <row r="828" spans="1:25">
      <c r="A828" s="63"/>
      <c r="B828" s="63"/>
      <c r="C828" s="9" t="s">
        <v>29</v>
      </c>
      <c r="D828" s="7"/>
      <c r="E828" s="7"/>
      <c r="F828" s="7"/>
      <c r="G828" s="7"/>
      <c r="H828" s="7"/>
      <c r="I828" s="7"/>
      <c r="J828" s="8"/>
      <c r="K828" s="8"/>
      <c r="L828" s="8"/>
      <c r="M828" s="35"/>
      <c r="P828" s="32"/>
      <c r="Q828" s="33"/>
      <c r="R828" s="33"/>
      <c r="S828" s="33"/>
      <c r="T828" s="33"/>
      <c r="U828" s="33"/>
      <c r="V828" s="33"/>
      <c r="W828" s="33"/>
      <c r="X828" s="33"/>
      <c r="Y828" s="34"/>
    </row>
    <row r="829" spans="1:25">
      <c r="A829" s="63"/>
      <c r="B829" s="63"/>
      <c r="C829" s="9" t="s">
        <v>31</v>
      </c>
      <c r="D829" s="7">
        <v>55</v>
      </c>
      <c r="E829" s="69">
        <v>0</v>
      </c>
      <c r="F829" s="69">
        <v>0</v>
      </c>
      <c r="G829" s="69">
        <v>0</v>
      </c>
      <c r="H829" s="69">
        <v>0</v>
      </c>
      <c r="I829" s="7">
        <v>55</v>
      </c>
      <c r="J829" s="70">
        <v>0</v>
      </c>
      <c r="K829" s="70">
        <v>0</v>
      </c>
      <c r="L829" s="70">
        <v>0</v>
      </c>
      <c r="M829" s="35">
        <v>11</v>
      </c>
      <c r="P829" s="32">
        <f>E829*$P$15</f>
        <v>0</v>
      </c>
      <c r="Q829" s="33">
        <f>$Q$15*F829</f>
        <v>0</v>
      </c>
      <c r="R829" s="33">
        <f>$R$15*G829</f>
        <v>0</v>
      </c>
      <c r="S829" s="33">
        <f>$S$15*H829</f>
        <v>0</v>
      </c>
      <c r="T829" s="33">
        <f>$T$15*I829</f>
        <v>605</v>
      </c>
      <c r="U829" s="33">
        <f>$U$15*J829</f>
        <v>0</v>
      </c>
      <c r="V829" s="33">
        <f>$V$15*K829</f>
        <v>0</v>
      </c>
      <c r="W829" s="33">
        <f>$W$15*L829</f>
        <v>0</v>
      </c>
      <c r="X829" s="33"/>
      <c r="Y829" s="34">
        <f>SUM(P829:W829)</f>
        <v>605</v>
      </c>
    </row>
    <row r="830" spans="1:25">
      <c r="A830" s="63"/>
      <c r="B830" s="63"/>
      <c r="C830" s="6" t="s">
        <v>30</v>
      </c>
      <c r="D830" s="7"/>
      <c r="E830" s="7"/>
      <c r="F830" s="7"/>
      <c r="G830" s="7"/>
      <c r="H830" s="7"/>
      <c r="I830" s="7"/>
      <c r="J830" s="8"/>
      <c r="K830" s="8"/>
      <c r="L830" s="8"/>
      <c r="M830" s="53"/>
      <c r="P830" s="58"/>
      <c r="Q830" s="59"/>
      <c r="R830" s="59"/>
      <c r="S830" s="59"/>
      <c r="T830" s="59"/>
      <c r="U830" s="59"/>
      <c r="V830" s="59"/>
      <c r="W830" s="59"/>
      <c r="X830" s="59"/>
      <c r="Y830" s="60"/>
    </row>
    <row r="831" spans="1:25">
      <c r="A831" s="63"/>
      <c r="B831" s="63"/>
      <c r="C831" s="9" t="s">
        <v>36</v>
      </c>
      <c r="D831" s="7"/>
      <c r="E831" s="7"/>
      <c r="F831" s="7"/>
      <c r="G831" s="7"/>
      <c r="H831" s="7"/>
      <c r="I831" s="7"/>
      <c r="J831" s="8"/>
      <c r="K831" s="8"/>
      <c r="L831" s="8"/>
      <c r="M831" s="53"/>
    </row>
    <row r="832" spans="1:25">
      <c r="A832" s="63"/>
      <c r="B832" s="63"/>
      <c r="C832" s="9" t="s">
        <v>26</v>
      </c>
      <c r="D832" s="7">
        <v>3088</v>
      </c>
      <c r="E832" s="7">
        <v>129</v>
      </c>
      <c r="F832" s="7">
        <v>96</v>
      </c>
      <c r="G832" s="7">
        <v>1083</v>
      </c>
      <c r="H832" s="7">
        <v>448</v>
      </c>
      <c r="I832" s="7">
        <v>780</v>
      </c>
      <c r="J832" s="8">
        <v>37</v>
      </c>
      <c r="K832" s="8">
        <v>515</v>
      </c>
      <c r="L832" s="70">
        <v>0</v>
      </c>
      <c r="M832" s="35">
        <v>8.6858808290155434</v>
      </c>
      <c r="P832" s="32">
        <f>E832*$P$15</f>
        <v>0</v>
      </c>
      <c r="Q832" s="33">
        <f>$Q$15*F832</f>
        <v>192</v>
      </c>
      <c r="R832" s="33">
        <f>$R$15*G832</f>
        <v>5415</v>
      </c>
      <c r="S832" s="33">
        <f>$S$15*H832</f>
        <v>3584</v>
      </c>
      <c r="T832" s="33">
        <f>$T$15*I832</f>
        <v>8580</v>
      </c>
      <c r="U832" s="33">
        <f>$U$15*J832</f>
        <v>296</v>
      </c>
      <c r="V832" s="33">
        <f>$V$15*K832</f>
        <v>8755</v>
      </c>
      <c r="W832" s="33">
        <f>$W$15*L832</f>
        <v>0</v>
      </c>
      <c r="X832" s="33"/>
      <c r="Y832" s="34">
        <f>SUM(P832:W832)</f>
        <v>26822</v>
      </c>
    </row>
    <row r="833" spans="1:25" s="20" customFormat="1">
      <c r="A833" s="64"/>
      <c r="B833" s="64"/>
      <c r="C833" s="55"/>
      <c r="D833" s="56"/>
      <c r="E833" s="57"/>
      <c r="F833" s="57"/>
      <c r="G833" s="57"/>
      <c r="H833" s="57"/>
      <c r="I833" s="57"/>
      <c r="J833" s="57"/>
      <c r="K833" s="57"/>
      <c r="L833" s="57"/>
      <c r="M833" s="36"/>
      <c r="P833" s="32"/>
      <c r="Q833" s="33"/>
      <c r="R833" s="33"/>
      <c r="S833" s="33"/>
      <c r="T833" s="33"/>
      <c r="U833" s="33"/>
      <c r="V833" s="33"/>
      <c r="W833" s="33"/>
      <c r="X833" s="33"/>
      <c r="Y833" s="34"/>
    </row>
    <row r="834" spans="1:25">
      <c r="A834" s="63" t="s">
        <v>47</v>
      </c>
      <c r="B834" s="63"/>
      <c r="C834" s="6"/>
      <c r="D834" s="4">
        <v>777745</v>
      </c>
      <c r="E834" s="4">
        <v>4991</v>
      </c>
      <c r="F834" s="4">
        <v>10102</v>
      </c>
      <c r="G834" s="4">
        <v>83680</v>
      </c>
      <c r="H834" s="4">
        <v>114552</v>
      </c>
      <c r="I834" s="4">
        <v>267533</v>
      </c>
      <c r="J834" s="5">
        <v>6963</v>
      </c>
      <c r="K834" s="5">
        <v>281203</v>
      </c>
      <c r="L834" s="5">
        <v>8721</v>
      </c>
      <c r="M834" s="30">
        <v>11.90124269522787</v>
      </c>
      <c r="P834" s="32">
        <f>E834*$P$15</f>
        <v>0</v>
      </c>
      <c r="Q834" s="33">
        <f>$Q$15*F834</f>
        <v>20204</v>
      </c>
      <c r="R834" s="33">
        <f>$R$15*G834</f>
        <v>418400</v>
      </c>
      <c r="S834" s="33">
        <f>$S$15*H834</f>
        <v>916416</v>
      </c>
      <c r="T834" s="33">
        <f>$T$15*I834</f>
        <v>2942863</v>
      </c>
      <c r="U834" s="33">
        <f>$U$15*J834</f>
        <v>55704</v>
      </c>
      <c r="V834" s="33">
        <f>$V$15*K834</f>
        <v>4780451</v>
      </c>
      <c r="W834" s="33">
        <f>$W$15*L834</f>
        <v>122094</v>
      </c>
      <c r="X834" s="33"/>
      <c r="Y834" s="34">
        <f>SUM(P834:W834)</f>
        <v>9256132</v>
      </c>
    </row>
    <row r="835" spans="1:25">
      <c r="A835" s="63"/>
      <c r="B835" s="63"/>
      <c r="C835" s="6"/>
      <c r="D835" s="7"/>
      <c r="E835" s="7"/>
      <c r="F835" s="7"/>
      <c r="G835" s="7"/>
      <c r="H835" s="7"/>
      <c r="I835" s="7"/>
      <c r="J835" s="8"/>
      <c r="K835" s="8"/>
      <c r="L835" s="8"/>
      <c r="M835" s="45"/>
    </row>
    <row r="836" spans="1:25">
      <c r="A836" s="63"/>
      <c r="B836" s="63"/>
      <c r="C836" s="6" t="s">
        <v>27</v>
      </c>
      <c r="D836" s="7"/>
      <c r="E836" s="7"/>
      <c r="F836" s="7"/>
      <c r="G836" s="7"/>
      <c r="H836" s="7"/>
      <c r="I836" s="7"/>
      <c r="J836" s="8"/>
      <c r="K836" s="8"/>
      <c r="L836" s="8"/>
      <c r="M836" s="53"/>
    </row>
    <row r="837" spans="1:25">
      <c r="A837" s="63"/>
      <c r="B837" s="63"/>
      <c r="C837" s="6" t="s">
        <v>20</v>
      </c>
      <c r="D837" s="7">
        <v>67245</v>
      </c>
      <c r="E837" s="69">
        <v>0</v>
      </c>
      <c r="F837" s="7">
        <v>199</v>
      </c>
      <c r="G837" s="7">
        <v>633</v>
      </c>
      <c r="H837" s="7">
        <v>2068</v>
      </c>
      <c r="I837" s="7">
        <v>11499</v>
      </c>
      <c r="J837" s="70">
        <v>0</v>
      </c>
      <c r="K837" s="8">
        <v>51521</v>
      </c>
      <c r="L837" s="8">
        <v>1325</v>
      </c>
      <c r="M837" s="35">
        <v>15.480749498103949</v>
      </c>
      <c r="P837" s="32">
        <f>E837*$P$15</f>
        <v>0</v>
      </c>
      <c r="Q837" s="33">
        <f>$Q$15*F837</f>
        <v>398</v>
      </c>
      <c r="R837" s="33">
        <f>$R$15*G837</f>
        <v>3165</v>
      </c>
      <c r="S837" s="33">
        <f>$S$15*H837</f>
        <v>16544</v>
      </c>
      <c r="T837" s="33">
        <f>$T$15*I837</f>
        <v>126489</v>
      </c>
      <c r="U837" s="33">
        <f>$U$15*J837</f>
        <v>0</v>
      </c>
      <c r="V837" s="33">
        <f>$V$15*K837</f>
        <v>875857</v>
      </c>
      <c r="W837" s="33">
        <f>$W$15*L837</f>
        <v>18550</v>
      </c>
      <c r="X837" s="33"/>
      <c r="Y837" s="34">
        <f>SUM(P837:W837)</f>
        <v>1041003</v>
      </c>
    </row>
    <row r="838" spans="1:25">
      <c r="A838" s="63"/>
      <c r="B838" s="63"/>
      <c r="C838" s="6" t="s">
        <v>21</v>
      </c>
      <c r="D838" s="7">
        <v>107011</v>
      </c>
      <c r="E838" s="7">
        <v>25</v>
      </c>
      <c r="F838" s="69">
        <v>0</v>
      </c>
      <c r="G838" s="7">
        <v>320</v>
      </c>
      <c r="H838" s="7">
        <v>990</v>
      </c>
      <c r="I838" s="7">
        <v>8081</v>
      </c>
      <c r="J838" s="8">
        <v>116</v>
      </c>
      <c r="K838" s="8">
        <v>96811</v>
      </c>
      <c r="L838" s="8">
        <v>668</v>
      </c>
      <c r="M838" s="35">
        <v>16.395305155544758</v>
      </c>
      <c r="P838" s="32">
        <f>E838*$P$15</f>
        <v>0</v>
      </c>
      <c r="Q838" s="33">
        <f>$Q$15*F838</f>
        <v>0</v>
      </c>
      <c r="R838" s="33">
        <f>$R$15*G838</f>
        <v>1600</v>
      </c>
      <c r="S838" s="33">
        <f>$S$15*H838</f>
        <v>7920</v>
      </c>
      <c r="T838" s="33">
        <f>$T$15*I838</f>
        <v>88891</v>
      </c>
      <c r="U838" s="33">
        <f>$U$15*J838</f>
        <v>928</v>
      </c>
      <c r="V838" s="33">
        <f>$V$15*K838</f>
        <v>1645787</v>
      </c>
      <c r="W838" s="33">
        <f>$W$15*L838</f>
        <v>9352</v>
      </c>
      <c r="X838" s="33"/>
      <c r="Y838" s="34">
        <f>SUM(P838:W838)</f>
        <v>1754478</v>
      </c>
    </row>
    <row r="839" spans="1:25">
      <c r="A839" s="63"/>
      <c r="B839" s="63"/>
      <c r="C839" s="6" t="s">
        <v>22</v>
      </c>
      <c r="D839" s="7">
        <v>76335</v>
      </c>
      <c r="E839" s="69">
        <v>0</v>
      </c>
      <c r="F839" s="7">
        <v>250</v>
      </c>
      <c r="G839" s="7">
        <v>895</v>
      </c>
      <c r="H839" s="7">
        <v>3970</v>
      </c>
      <c r="I839" s="7">
        <v>21500</v>
      </c>
      <c r="J839" s="8">
        <v>281</v>
      </c>
      <c r="K839" s="8">
        <v>47422</v>
      </c>
      <c r="L839" s="8">
        <v>2017</v>
      </c>
      <c r="M839" s="35">
        <v>14.539791707604637</v>
      </c>
      <c r="P839" s="32">
        <f>E839*$P$15</f>
        <v>0</v>
      </c>
      <c r="Q839" s="33">
        <f>$Q$15*F839</f>
        <v>500</v>
      </c>
      <c r="R839" s="33">
        <f>$R$15*G839</f>
        <v>4475</v>
      </c>
      <c r="S839" s="33">
        <f>$S$15*H839</f>
        <v>31760</v>
      </c>
      <c r="T839" s="33">
        <f>$T$15*I839</f>
        <v>236500</v>
      </c>
      <c r="U839" s="33">
        <f>$U$15*J839</f>
        <v>2248</v>
      </c>
      <c r="V839" s="33">
        <f>$V$15*K839</f>
        <v>806174</v>
      </c>
      <c r="W839" s="33">
        <f>$W$15*L839</f>
        <v>28238</v>
      </c>
      <c r="X839" s="33"/>
      <c r="Y839" s="34">
        <f>SUM(P839:W839)</f>
        <v>1109895</v>
      </c>
    </row>
    <row r="840" spans="1:25">
      <c r="A840" s="63"/>
      <c r="B840" s="63"/>
      <c r="C840" s="6" t="s">
        <v>23</v>
      </c>
      <c r="D840" s="7">
        <v>61892</v>
      </c>
      <c r="E840" s="69">
        <v>0</v>
      </c>
      <c r="F840" s="69">
        <v>0</v>
      </c>
      <c r="G840" s="7">
        <v>1346</v>
      </c>
      <c r="H840" s="7">
        <v>1949</v>
      </c>
      <c r="I840" s="7">
        <v>30019</v>
      </c>
      <c r="J840" s="8">
        <v>278</v>
      </c>
      <c r="K840" s="8">
        <v>27166</v>
      </c>
      <c r="L840" s="8">
        <v>1134</v>
      </c>
      <c r="M840" s="35">
        <v>13.450090480191301</v>
      </c>
      <c r="P840" s="32">
        <f>E840*$P$15</f>
        <v>0</v>
      </c>
      <c r="Q840" s="33">
        <f>$Q$15*F840</f>
        <v>0</v>
      </c>
      <c r="R840" s="33">
        <f>$R$15*G840</f>
        <v>6730</v>
      </c>
      <c r="S840" s="33">
        <f>$S$15*H840</f>
        <v>15592</v>
      </c>
      <c r="T840" s="33">
        <f>$T$15*I840</f>
        <v>330209</v>
      </c>
      <c r="U840" s="33">
        <f>$U$15*J840</f>
        <v>2224</v>
      </c>
      <c r="V840" s="33">
        <f>$V$15*K840</f>
        <v>461822</v>
      </c>
      <c r="W840" s="33">
        <f>$W$15*L840</f>
        <v>15876</v>
      </c>
      <c r="X840" s="33"/>
      <c r="Y840" s="34">
        <f>SUM(P840:W840)</f>
        <v>832453</v>
      </c>
    </row>
    <row r="841" spans="1:25">
      <c r="A841" s="63"/>
      <c r="B841" s="63"/>
      <c r="C841" s="6" t="s">
        <v>24</v>
      </c>
      <c r="D841" s="7"/>
      <c r="E841" s="7"/>
      <c r="F841" s="7"/>
      <c r="G841" s="7"/>
      <c r="H841" s="7"/>
      <c r="I841" s="7"/>
      <c r="J841" s="8"/>
      <c r="K841" s="8"/>
      <c r="L841" s="8"/>
      <c r="M841" s="35"/>
    </row>
    <row r="842" spans="1:25">
      <c r="A842" s="63"/>
      <c r="B842" s="63"/>
      <c r="C842" s="9" t="s">
        <v>25</v>
      </c>
      <c r="D842" s="7">
        <v>158396</v>
      </c>
      <c r="E842" s="7">
        <v>1842</v>
      </c>
      <c r="F842" s="7">
        <v>2974</v>
      </c>
      <c r="G842" s="7">
        <v>20615</v>
      </c>
      <c r="H842" s="7">
        <v>32326</v>
      </c>
      <c r="I842" s="7">
        <v>68747</v>
      </c>
      <c r="J842" s="8">
        <v>1118</v>
      </c>
      <c r="K842" s="8">
        <v>28940</v>
      </c>
      <c r="L842" s="8">
        <v>1834</v>
      </c>
      <c r="M842" s="35">
        <v>10.419758074698857</v>
      </c>
      <c r="P842" s="32">
        <f>E842*$P$15</f>
        <v>0</v>
      </c>
      <c r="Q842" s="33">
        <f>$Q$15*F842</f>
        <v>5948</v>
      </c>
      <c r="R842" s="33">
        <f>$R$15*G842</f>
        <v>103075</v>
      </c>
      <c r="S842" s="33">
        <f>$S$15*H842</f>
        <v>258608</v>
      </c>
      <c r="T842" s="33">
        <f>$T$15*I842</f>
        <v>756217</v>
      </c>
      <c r="U842" s="33">
        <f>$U$15*J842</f>
        <v>8944</v>
      </c>
      <c r="V842" s="33">
        <f>$V$15*K842</f>
        <v>491980</v>
      </c>
      <c r="W842" s="33">
        <f>$W$15*L842</f>
        <v>25676</v>
      </c>
      <c r="X842" s="33"/>
      <c r="Y842" s="34">
        <f>SUM(P842:W842)</f>
        <v>1650448</v>
      </c>
    </row>
    <row r="843" spans="1:25">
      <c r="A843" s="63"/>
      <c r="B843" s="63"/>
      <c r="C843" s="6" t="s">
        <v>1</v>
      </c>
      <c r="D843" s="7"/>
      <c r="E843" s="7"/>
      <c r="F843" s="7"/>
      <c r="G843" s="7"/>
      <c r="H843" s="7"/>
      <c r="I843" s="7"/>
      <c r="J843" s="8"/>
      <c r="K843" s="8"/>
      <c r="L843" s="8"/>
      <c r="M843" s="35"/>
      <c r="O843" s="31"/>
    </row>
    <row r="844" spans="1:25">
      <c r="A844" s="63"/>
      <c r="B844" s="63"/>
      <c r="C844" s="9" t="s">
        <v>2</v>
      </c>
      <c r="D844" s="7">
        <v>768</v>
      </c>
      <c r="E844" s="69">
        <v>0</v>
      </c>
      <c r="F844" s="7">
        <v>117</v>
      </c>
      <c r="G844" s="7">
        <v>198</v>
      </c>
      <c r="H844" s="7">
        <v>222</v>
      </c>
      <c r="I844" s="7">
        <v>231</v>
      </c>
      <c r="J844" s="70">
        <v>0</v>
      </c>
      <c r="K844" s="70">
        <v>0</v>
      </c>
      <c r="L844" s="70">
        <v>0</v>
      </c>
      <c r="M844" s="35">
        <v>7.21484375</v>
      </c>
      <c r="P844" s="32">
        <f>E844*$P$15</f>
        <v>0</v>
      </c>
      <c r="Q844" s="33">
        <f>$Q$15*F844</f>
        <v>234</v>
      </c>
      <c r="R844" s="33">
        <f>$R$15*G844</f>
        <v>990</v>
      </c>
      <c r="S844" s="33">
        <f>$S$15*H844</f>
        <v>1776</v>
      </c>
      <c r="T844" s="33">
        <f>$T$15*I844</f>
        <v>2541</v>
      </c>
      <c r="U844" s="33">
        <f>$U$15*J844</f>
        <v>0</v>
      </c>
      <c r="V844" s="33">
        <f>$V$15*K844</f>
        <v>0</v>
      </c>
      <c r="W844" s="33">
        <f>$W$15*L844</f>
        <v>0</v>
      </c>
      <c r="X844" s="33"/>
      <c r="Y844" s="34">
        <f>SUM(P844:W844)</f>
        <v>5541</v>
      </c>
    </row>
    <row r="845" spans="1:25">
      <c r="A845" s="63"/>
      <c r="B845" s="63"/>
      <c r="C845" s="6" t="s">
        <v>3</v>
      </c>
      <c r="D845" s="7"/>
      <c r="E845" s="7"/>
      <c r="F845" s="7"/>
      <c r="G845" s="7"/>
      <c r="H845" s="7"/>
      <c r="I845" s="7"/>
      <c r="J845" s="8"/>
      <c r="K845" s="8"/>
      <c r="L845" s="8"/>
      <c r="M845" s="53"/>
    </row>
    <row r="846" spans="1:25">
      <c r="A846" s="63"/>
      <c r="B846" s="63"/>
      <c r="C846" s="9" t="s">
        <v>4</v>
      </c>
      <c r="D846" s="7"/>
      <c r="E846" s="7"/>
      <c r="F846" s="7"/>
      <c r="G846" s="7"/>
      <c r="H846" s="7"/>
      <c r="I846" s="7"/>
      <c r="J846" s="8"/>
      <c r="K846" s="8"/>
      <c r="L846" s="8"/>
      <c r="M846" s="35"/>
    </row>
    <row r="847" spans="1:25">
      <c r="A847" s="63"/>
      <c r="B847" s="63"/>
      <c r="C847" s="9" t="s">
        <v>5</v>
      </c>
      <c r="D847" s="7">
        <v>123332</v>
      </c>
      <c r="E847" s="7">
        <v>1221</v>
      </c>
      <c r="F847" s="7">
        <v>1994</v>
      </c>
      <c r="G847" s="7">
        <v>21386</v>
      </c>
      <c r="H847" s="7">
        <v>27689</v>
      </c>
      <c r="I847" s="7">
        <v>51867</v>
      </c>
      <c r="J847" s="8">
        <v>3209</v>
      </c>
      <c r="K847" s="8">
        <v>14582</v>
      </c>
      <c r="L847" s="8">
        <v>1384</v>
      </c>
      <c r="M847" s="35">
        <v>9.6966642882625766</v>
      </c>
      <c r="P847" s="32">
        <f>E847*$P$15</f>
        <v>0</v>
      </c>
      <c r="Q847" s="33">
        <f>$Q$15*F847</f>
        <v>3988</v>
      </c>
      <c r="R847" s="33">
        <f>$R$15*G847</f>
        <v>106930</v>
      </c>
      <c r="S847" s="33">
        <f>$S$15*H847</f>
        <v>221512</v>
      </c>
      <c r="T847" s="33">
        <f>$T$15*I847</f>
        <v>570537</v>
      </c>
      <c r="U847" s="33">
        <f>$U$15*J847</f>
        <v>25672</v>
      </c>
      <c r="V847" s="33">
        <f>$V$15*K847</f>
        <v>247894</v>
      </c>
      <c r="W847" s="33">
        <f>$W$15*L847</f>
        <v>19376</v>
      </c>
      <c r="X847" s="33"/>
      <c r="Y847" s="34">
        <f>SUM(P847:W847)</f>
        <v>1195909</v>
      </c>
    </row>
    <row r="848" spans="1:25">
      <c r="A848" s="63"/>
      <c r="B848" s="63"/>
      <c r="C848" s="6" t="s">
        <v>28</v>
      </c>
      <c r="D848" s="7"/>
      <c r="E848" s="7"/>
      <c r="F848" s="7"/>
      <c r="G848" s="7"/>
      <c r="H848" s="7"/>
      <c r="I848" s="7"/>
      <c r="J848" s="8"/>
      <c r="K848" s="8"/>
      <c r="L848" s="8"/>
      <c r="M848" s="53"/>
    </row>
    <row r="849" spans="1:25">
      <c r="A849" s="63"/>
      <c r="B849" s="63"/>
      <c r="C849" s="9" t="s">
        <v>29</v>
      </c>
      <c r="D849" s="7"/>
      <c r="E849" s="7"/>
      <c r="F849" s="7"/>
      <c r="G849" s="7"/>
      <c r="H849" s="7"/>
      <c r="I849" s="7"/>
      <c r="J849" s="8"/>
      <c r="K849" s="8"/>
      <c r="L849" s="8"/>
      <c r="M849" s="35"/>
      <c r="N849" s="31"/>
    </row>
    <row r="850" spans="1:25">
      <c r="A850" s="63"/>
      <c r="B850" s="63"/>
      <c r="C850" s="9" t="s">
        <v>31</v>
      </c>
      <c r="D850" s="7">
        <v>61713</v>
      </c>
      <c r="E850" s="7">
        <v>599</v>
      </c>
      <c r="F850" s="7">
        <v>1596</v>
      </c>
      <c r="G850" s="7">
        <v>8206</v>
      </c>
      <c r="H850" s="7">
        <v>12156</v>
      </c>
      <c r="I850" s="7">
        <v>30938</v>
      </c>
      <c r="J850" s="8">
        <v>1229</v>
      </c>
      <c r="K850" s="8">
        <v>6964</v>
      </c>
      <c r="L850" s="8">
        <v>25</v>
      </c>
      <c r="M850" s="35">
        <v>9.8902662323983606</v>
      </c>
      <c r="P850" s="32">
        <f>E850*$P$15</f>
        <v>0</v>
      </c>
      <c r="Q850" s="33">
        <f>$Q$15*F850</f>
        <v>3192</v>
      </c>
      <c r="R850" s="33">
        <f>$R$15*G850</f>
        <v>41030</v>
      </c>
      <c r="S850" s="33">
        <f>$S$15*H850</f>
        <v>97248</v>
      </c>
      <c r="T850" s="33">
        <f>$T$15*I850</f>
        <v>340318</v>
      </c>
      <c r="U850" s="33">
        <f>$U$15*J850</f>
        <v>9832</v>
      </c>
      <c r="V850" s="33">
        <f>$V$15*K850</f>
        <v>118388</v>
      </c>
      <c r="W850" s="33">
        <f>$W$15*L850</f>
        <v>350</v>
      </c>
      <c r="X850" s="33"/>
      <c r="Y850" s="34">
        <f>SUM(P850:W850)</f>
        <v>610358</v>
      </c>
    </row>
    <row r="851" spans="1:25">
      <c r="A851" s="63"/>
      <c r="B851" s="63"/>
      <c r="C851" s="6" t="s">
        <v>30</v>
      </c>
      <c r="D851" s="7"/>
      <c r="E851" s="7"/>
      <c r="F851" s="7"/>
      <c r="G851" s="7"/>
      <c r="H851" s="7"/>
      <c r="I851" s="7"/>
      <c r="J851" s="8"/>
      <c r="K851" s="8"/>
      <c r="L851" s="8"/>
      <c r="M851" s="53"/>
    </row>
    <row r="852" spans="1:25">
      <c r="A852" s="63"/>
      <c r="B852" s="63"/>
      <c r="C852" s="9" t="s">
        <v>36</v>
      </c>
      <c r="D852" s="7"/>
      <c r="E852" s="7"/>
      <c r="F852" s="7"/>
      <c r="G852" s="7"/>
      <c r="H852" s="7"/>
      <c r="I852" s="7"/>
      <c r="J852" s="8"/>
      <c r="K852" s="8"/>
      <c r="L852" s="8"/>
      <c r="M852" s="53"/>
    </row>
    <row r="853" spans="1:25">
      <c r="A853" s="63"/>
      <c r="B853" s="63"/>
      <c r="C853" s="9" t="s">
        <v>26</v>
      </c>
      <c r="D853" s="7">
        <v>121053</v>
      </c>
      <c r="E853" s="7">
        <v>1304</v>
      </c>
      <c r="F853" s="7">
        <v>2972</v>
      </c>
      <c r="G853" s="7">
        <v>30081</v>
      </c>
      <c r="H853" s="7">
        <v>33182</v>
      </c>
      <c r="I853" s="7">
        <v>44651</v>
      </c>
      <c r="J853" s="8">
        <v>732</v>
      </c>
      <c r="K853" s="8">
        <v>7797</v>
      </c>
      <c r="L853" s="8">
        <v>334</v>
      </c>
      <c r="M853" s="35">
        <v>8.7238399709218282</v>
      </c>
      <c r="P853" s="32">
        <f>E853*$P$15</f>
        <v>0</v>
      </c>
      <c r="Q853" s="33">
        <f>$Q$15*F853</f>
        <v>5944</v>
      </c>
      <c r="R853" s="33">
        <f>$R$15*G853</f>
        <v>150405</v>
      </c>
      <c r="S853" s="33">
        <f>$S$15*H853</f>
        <v>265456</v>
      </c>
      <c r="T853" s="33">
        <f>$T$15*I853</f>
        <v>491161</v>
      </c>
      <c r="U853" s="33">
        <f>$U$15*J853</f>
        <v>5856</v>
      </c>
      <c r="V853" s="33">
        <f>$V$15*K853</f>
        <v>132549</v>
      </c>
      <c r="W853" s="33">
        <f>$W$15*L853</f>
        <v>4676</v>
      </c>
      <c r="X853" s="33"/>
      <c r="Y853" s="34">
        <f>SUM(P853:W853)</f>
        <v>1056047</v>
      </c>
    </row>
    <row r="854" spans="1:25">
      <c r="A854" s="63"/>
      <c r="B854" s="63"/>
      <c r="C854" s="6"/>
      <c r="D854" s="7"/>
      <c r="E854" s="7"/>
      <c r="F854" s="7"/>
      <c r="G854" s="7"/>
      <c r="H854" s="7"/>
      <c r="I854" s="7"/>
      <c r="J854" s="8"/>
      <c r="K854" s="8"/>
      <c r="L854" s="8"/>
      <c r="M854" s="45"/>
    </row>
    <row r="855" spans="1:25">
      <c r="A855" s="63"/>
      <c r="B855" s="63" t="s">
        <v>37</v>
      </c>
      <c r="C855" s="6"/>
      <c r="D855" s="4">
        <v>429774</v>
      </c>
      <c r="E855" s="4">
        <v>2712</v>
      </c>
      <c r="F855" s="4">
        <v>4746</v>
      </c>
      <c r="G855" s="4">
        <v>53345</v>
      </c>
      <c r="H855" s="4">
        <v>74721</v>
      </c>
      <c r="I855" s="4">
        <v>151866</v>
      </c>
      <c r="J855" s="5">
        <v>4501</v>
      </c>
      <c r="K855" s="5">
        <v>133345</v>
      </c>
      <c r="L855" s="5">
        <v>4538</v>
      </c>
      <c r="M855" s="30">
        <v>11.426740565971883</v>
      </c>
      <c r="P855" s="32">
        <f>E855*$P$15</f>
        <v>0</v>
      </c>
      <c r="Q855" s="33">
        <f>$Q$15*F855</f>
        <v>9492</v>
      </c>
      <c r="R855" s="33">
        <f>$R$15*G855</f>
        <v>266725</v>
      </c>
      <c r="S855" s="33">
        <f>$S$15*H855</f>
        <v>597768</v>
      </c>
      <c r="T855" s="33">
        <f>$T$15*I855</f>
        <v>1670526</v>
      </c>
      <c r="U855" s="33">
        <f>$U$15*J855</f>
        <v>36008</v>
      </c>
      <c r="V855" s="33">
        <f>$V$15*K855</f>
        <v>2266865</v>
      </c>
      <c r="W855" s="33">
        <f>$W$15*L855</f>
        <v>63532</v>
      </c>
      <c r="X855" s="33"/>
      <c r="Y855" s="34">
        <f>SUM(P855:W855)</f>
        <v>4910916</v>
      </c>
    </row>
    <row r="856" spans="1:25">
      <c r="A856" s="63"/>
      <c r="B856" s="63"/>
      <c r="C856" s="6"/>
      <c r="D856" s="7"/>
      <c r="E856" s="7"/>
      <c r="F856" s="7"/>
      <c r="G856" s="7"/>
      <c r="H856" s="7"/>
      <c r="I856" s="7"/>
      <c r="J856" s="8"/>
      <c r="K856" s="8"/>
      <c r="L856" s="8"/>
      <c r="M856" s="45"/>
    </row>
    <row r="857" spans="1:25">
      <c r="A857" s="63"/>
      <c r="B857" s="63"/>
      <c r="C857" s="6" t="s">
        <v>27</v>
      </c>
      <c r="D857" s="7"/>
      <c r="E857" s="7"/>
      <c r="F857" s="7"/>
      <c r="G857" s="7"/>
      <c r="H857" s="7"/>
      <c r="I857" s="7"/>
      <c r="J857" s="8"/>
      <c r="K857" s="8"/>
      <c r="L857" s="8"/>
      <c r="M857" s="45"/>
    </row>
    <row r="858" spans="1:25">
      <c r="A858" s="63"/>
      <c r="B858" s="63"/>
      <c r="C858" s="6" t="s">
        <v>20</v>
      </c>
      <c r="D858" s="7">
        <v>33325</v>
      </c>
      <c r="E858" s="69">
        <v>0</v>
      </c>
      <c r="F858" s="7">
        <v>199</v>
      </c>
      <c r="G858" s="7">
        <v>470</v>
      </c>
      <c r="H858" s="7">
        <v>1385</v>
      </c>
      <c r="I858" s="7">
        <v>5863</v>
      </c>
      <c r="J858" s="70">
        <v>0</v>
      </c>
      <c r="K858" s="8">
        <v>24528</v>
      </c>
      <c r="L858" s="8">
        <v>880</v>
      </c>
      <c r="M858" s="35">
        <v>15.23231807951988</v>
      </c>
      <c r="P858" s="32">
        <f>E858*$P$15</f>
        <v>0</v>
      </c>
      <c r="Q858" s="33">
        <f>$Q$15*F858</f>
        <v>398</v>
      </c>
      <c r="R858" s="33">
        <f>$R$15*G858</f>
        <v>2350</v>
      </c>
      <c r="S858" s="33">
        <f>$S$15*H858</f>
        <v>11080</v>
      </c>
      <c r="T858" s="33">
        <f>$T$15*I858</f>
        <v>64493</v>
      </c>
      <c r="U858" s="33">
        <f>$U$15*J858</f>
        <v>0</v>
      </c>
      <c r="V858" s="33">
        <f>$V$15*K858</f>
        <v>416976</v>
      </c>
      <c r="W858" s="33">
        <f>$W$15*L858</f>
        <v>12320</v>
      </c>
      <c r="X858" s="33"/>
      <c r="Y858" s="34">
        <f>SUM(P858:W858)</f>
        <v>507617</v>
      </c>
    </row>
    <row r="859" spans="1:25">
      <c r="A859" s="63"/>
      <c r="B859" s="63"/>
      <c r="C859" s="6" t="s">
        <v>21</v>
      </c>
      <c r="D859" s="7">
        <v>53029</v>
      </c>
      <c r="E859" s="7">
        <v>25</v>
      </c>
      <c r="F859" s="69">
        <v>0</v>
      </c>
      <c r="G859" s="7">
        <v>211</v>
      </c>
      <c r="H859" s="7">
        <v>644</v>
      </c>
      <c r="I859" s="7">
        <v>3649</v>
      </c>
      <c r="J859" s="8">
        <v>116</v>
      </c>
      <c r="K859" s="8">
        <v>48163</v>
      </c>
      <c r="L859" s="8">
        <v>221</v>
      </c>
      <c r="M859" s="35">
        <v>16.38988100850478</v>
      </c>
      <c r="P859" s="32">
        <f>E859*$P$15</f>
        <v>0</v>
      </c>
      <c r="Q859" s="33">
        <f>$Q$15*F859</f>
        <v>0</v>
      </c>
      <c r="R859" s="33">
        <f>$R$15*G859</f>
        <v>1055</v>
      </c>
      <c r="S859" s="33">
        <f>$S$15*H859</f>
        <v>5152</v>
      </c>
      <c r="T859" s="33">
        <f>$T$15*I859</f>
        <v>40139</v>
      </c>
      <c r="U859" s="33">
        <f>$U$15*J859</f>
        <v>928</v>
      </c>
      <c r="V859" s="33">
        <f>$V$15*K859</f>
        <v>818771</v>
      </c>
      <c r="W859" s="33">
        <f>$W$15*L859</f>
        <v>3094</v>
      </c>
      <c r="X859" s="33"/>
      <c r="Y859" s="34">
        <f>SUM(P859:W859)</f>
        <v>869139</v>
      </c>
    </row>
    <row r="860" spans="1:25">
      <c r="A860" s="63"/>
      <c r="B860" s="63"/>
      <c r="C860" s="6" t="s">
        <v>22</v>
      </c>
      <c r="D860" s="7">
        <v>34984</v>
      </c>
      <c r="E860" s="69">
        <v>0</v>
      </c>
      <c r="F860" s="7">
        <v>250</v>
      </c>
      <c r="G860" s="7">
        <v>844</v>
      </c>
      <c r="H860" s="7">
        <v>2397</v>
      </c>
      <c r="I860" s="7">
        <v>10734</v>
      </c>
      <c r="J860" s="8">
        <v>281</v>
      </c>
      <c r="K860" s="8">
        <v>19411</v>
      </c>
      <c r="L860" s="8">
        <v>1067</v>
      </c>
      <c r="M860" s="35">
        <v>13.981906014177909</v>
      </c>
      <c r="P860" s="32">
        <f>E860*$P$15</f>
        <v>0</v>
      </c>
      <c r="Q860" s="33">
        <f>$Q$15*F860</f>
        <v>500</v>
      </c>
      <c r="R860" s="33">
        <f>$R$15*G860</f>
        <v>4220</v>
      </c>
      <c r="S860" s="33">
        <f>$S$15*H860</f>
        <v>19176</v>
      </c>
      <c r="T860" s="33">
        <f>$T$15*I860</f>
        <v>118074</v>
      </c>
      <c r="U860" s="33">
        <f>$U$15*J860</f>
        <v>2248</v>
      </c>
      <c r="V860" s="33">
        <f>$V$15*K860</f>
        <v>329987</v>
      </c>
      <c r="W860" s="33">
        <f>$W$15*L860</f>
        <v>14938</v>
      </c>
      <c r="X860" s="33"/>
      <c r="Y860" s="34">
        <f>SUM(P860:W860)</f>
        <v>489143</v>
      </c>
    </row>
    <row r="861" spans="1:25">
      <c r="A861" s="63"/>
      <c r="B861" s="63"/>
      <c r="C861" s="6" t="s">
        <v>23</v>
      </c>
      <c r="D861" s="7">
        <v>18011</v>
      </c>
      <c r="E861" s="69">
        <v>0</v>
      </c>
      <c r="F861" s="69">
        <v>0</v>
      </c>
      <c r="G861" s="7">
        <v>1133</v>
      </c>
      <c r="H861" s="7">
        <v>593</v>
      </c>
      <c r="I861" s="7">
        <v>9026</v>
      </c>
      <c r="J861" s="8">
        <v>145</v>
      </c>
      <c r="K861" s="8">
        <v>6816</v>
      </c>
      <c r="L861" s="8">
        <v>298</v>
      </c>
      <c r="M861" s="35">
        <v>12.81988784631614</v>
      </c>
      <c r="P861" s="32">
        <f>E861*$P$15</f>
        <v>0</v>
      </c>
      <c r="Q861" s="33">
        <f>$Q$15*F861</f>
        <v>0</v>
      </c>
      <c r="R861" s="33">
        <f>$R$15*G861</f>
        <v>5665</v>
      </c>
      <c r="S861" s="33">
        <f>$S$15*H861</f>
        <v>4744</v>
      </c>
      <c r="T861" s="33">
        <f>$T$15*I861</f>
        <v>99286</v>
      </c>
      <c r="U861" s="33">
        <f>$U$15*J861</f>
        <v>1160</v>
      </c>
      <c r="V861" s="33">
        <f>$V$15*K861</f>
        <v>115872</v>
      </c>
      <c r="W861" s="33">
        <f>$W$15*L861</f>
        <v>4172</v>
      </c>
      <c r="X861" s="33"/>
      <c r="Y861" s="34">
        <f>SUM(P861:W861)</f>
        <v>230899</v>
      </c>
    </row>
    <row r="862" spans="1:25">
      <c r="A862" s="63"/>
      <c r="B862" s="63"/>
      <c r="C862" s="6" t="s">
        <v>24</v>
      </c>
      <c r="D862" s="7"/>
      <c r="E862" s="7"/>
      <c r="F862" s="7"/>
      <c r="G862" s="7"/>
      <c r="H862" s="7"/>
      <c r="I862" s="7"/>
      <c r="J862" s="8"/>
      <c r="K862" s="8"/>
      <c r="L862" s="8"/>
      <c r="M862" s="53"/>
      <c r="P862" s="32"/>
      <c r="Q862" s="33"/>
      <c r="R862" s="33"/>
      <c r="S862" s="33"/>
      <c r="T862" s="33"/>
      <c r="U862" s="33"/>
      <c r="V862" s="33"/>
      <c r="W862" s="33"/>
      <c r="X862" s="33"/>
      <c r="Y862" s="34"/>
    </row>
    <row r="863" spans="1:25">
      <c r="A863" s="63"/>
      <c r="B863" s="63"/>
      <c r="C863" s="9" t="s">
        <v>25</v>
      </c>
      <c r="D863" s="7">
        <v>62064</v>
      </c>
      <c r="E863" s="7">
        <v>1117</v>
      </c>
      <c r="F863" s="7">
        <v>708</v>
      </c>
      <c r="G863" s="7">
        <v>8533</v>
      </c>
      <c r="H863" s="7">
        <v>14280</v>
      </c>
      <c r="I863" s="7">
        <v>24859</v>
      </c>
      <c r="J863" s="8">
        <v>125</v>
      </c>
      <c r="K863" s="8">
        <v>11506</v>
      </c>
      <c r="L863" s="8">
        <v>936</v>
      </c>
      <c r="M863" s="35">
        <v>10.335717968548595</v>
      </c>
      <c r="P863" s="32">
        <f>E863*$P$15</f>
        <v>0</v>
      </c>
      <c r="Q863" s="33">
        <f>$Q$15*F863</f>
        <v>1416</v>
      </c>
      <c r="R863" s="33">
        <f>$R$15*G863</f>
        <v>42665</v>
      </c>
      <c r="S863" s="33">
        <f>$S$15*H863</f>
        <v>114240</v>
      </c>
      <c r="T863" s="33">
        <f>$T$15*I863</f>
        <v>273449</v>
      </c>
      <c r="U863" s="33">
        <f>$U$15*J863</f>
        <v>1000</v>
      </c>
      <c r="V863" s="33">
        <f>$V$15*K863</f>
        <v>195602</v>
      </c>
      <c r="W863" s="33">
        <f>$W$15*L863</f>
        <v>13104</v>
      </c>
      <c r="X863" s="33"/>
      <c r="Y863" s="34">
        <f>SUM(P863:W863)</f>
        <v>641476</v>
      </c>
    </row>
    <row r="864" spans="1:25">
      <c r="A864" s="63"/>
      <c r="B864" s="63"/>
      <c r="C864" s="6" t="s">
        <v>1</v>
      </c>
      <c r="D864" s="7"/>
      <c r="E864" s="7"/>
      <c r="F864" s="7"/>
      <c r="G864" s="7"/>
      <c r="H864" s="7"/>
      <c r="I864" s="7"/>
      <c r="J864" s="8"/>
      <c r="K864" s="8"/>
      <c r="L864" s="8"/>
      <c r="M864" s="53"/>
      <c r="O864" s="31"/>
      <c r="P864" s="32"/>
      <c r="Q864" s="33"/>
      <c r="R864" s="33"/>
      <c r="S864" s="33"/>
      <c r="T864" s="33"/>
      <c r="U864" s="33"/>
      <c r="V864" s="33"/>
      <c r="W864" s="33"/>
      <c r="X864" s="33"/>
      <c r="Y864" s="34"/>
    </row>
    <row r="865" spans="1:25">
      <c r="A865" s="63"/>
      <c r="B865" s="63"/>
      <c r="C865" s="9" t="s">
        <v>2</v>
      </c>
      <c r="D865" s="7">
        <v>768</v>
      </c>
      <c r="E865" s="69">
        <v>0</v>
      </c>
      <c r="F865" s="7">
        <v>117</v>
      </c>
      <c r="G865" s="7">
        <v>198</v>
      </c>
      <c r="H865" s="7">
        <v>222</v>
      </c>
      <c r="I865" s="7">
        <v>231</v>
      </c>
      <c r="J865" s="70">
        <v>0</v>
      </c>
      <c r="K865" s="70">
        <v>0</v>
      </c>
      <c r="L865" s="70">
        <v>0</v>
      </c>
      <c r="M865" s="35">
        <v>7.21484375</v>
      </c>
      <c r="P865" s="32">
        <f>E865*$P$15</f>
        <v>0</v>
      </c>
      <c r="Q865" s="33">
        <f>$Q$15*F865</f>
        <v>234</v>
      </c>
      <c r="R865" s="33">
        <f>$R$15*G865</f>
        <v>990</v>
      </c>
      <c r="S865" s="33">
        <f>$S$15*H865</f>
        <v>1776</v>
      </c>
      <c r="T865" s="33">
        <f>$T$15*I865</f>
        <v>2541</v>
      </c>
      <c r="U865" s="33">
        <f>$U$15*J865</f>
        <v>0</v>
      </c>
      <c r="V865" s="33">
        <f>$V$15*K865</f>
        <v>0</v>
      </c>
      <c r="W865" s="33">
        <f>$W$15*L865</f>
        <v>0</v>
      </c>
      <c r="X865" s="33"/>
      <c r="Y865" s="34">
        <f>SUM(P865:W865)</f>
        <v>5541</v>
      </c>
    </row>
    <row r="866" spans="1:25">
      <c r="A866" s="63"/>
      <c r="B866" s="63"/>
      <c r="C866" s="6" t="s">
        <v>3</v>
      </c>
      <c r="D866" s="7"/>
      <c r="E866" s="7"/>
      <c r="F866" s="7"/>
      <c r="G866" s="7"/>
      <c r="H866" s="7"/>
      <c r="I866" s="7"/>
      <c r="J866" s="8"/>
      <c r="K866" s="8"/>
      <c r="L866" s="8"/>
      <c r="M866" s="53"/>
    </row>
    <row r="867" spans="1:25">
      <c r="A867" s="63"/>
      <c r="B867" s="63"/>
      <c r="C867" s="9" t="s">
        <v>4</v>
      </c>
      <c r="D867" s="7"/>
      <c r="E867" s="7"/>
      <c r="F867" s="7"/>
      <c r="G867" s="7"/>
      <c r="H867" s="7"/>
      <c r="I867" s="7"/>
      <c r="J867" s="8"/>
      <c r="K867" s="8"/>
      <c r="L867" s="8"/>
      <c r="M867" s="53"/>
      <c r="P867" s="32"/>
      <c r="Q867" s="33"/>
      <c r="R867" s="33"/>
      <c r="S867" s="33"/>
      <c r="T867" s="33"/>
      <c r="U867" s="33"/>
      <c r="V867" s="33"/>
      <c r="W867" s="33"/>
      <c r="X867" s="33"/>
      <c r="Y867" s="34"/>
    </row>
    <row r="868" spans="1:25">
      <c r="A868" s="63"/>
      <c r="B868" s="63"/>
      <c r="C868" s="9" t="s">
        <v>5</v>
      </c>
      <c r="D868" s="7">
        <v>106850</v>
      </c>
      <c r="E868" s="7">
        <v>204</v>
      </c>
      <c r="F868" s="7">
        <v>1357</v>
      </c>
      <c r="G868" s="7">
        <v>17878</v>
      </c>
      <c r="H868" s="7">
        <v>25297</v>
      </c>
      <c r="I868" s="7">
        <v>46082</v>
      </c>
      <c r="J868" s="8">
        <v>2221</v>
      </c>
      <c r="K868" s="8">
        <v>12780</v>
      </c>
      <c r="L868" s="8">
        <v>1031</v>
      </c>
      <c r="M868" s="35">
        <v>9.8347590079550766</v>
      </c>
      <c r="P868" s="32">
        <f>E868*$P$15</f>
        <v>0</v>
      </c>
      <c r="Q868" s="33">
        <f>$Q$15*F868</f>
        <v>2714</v>
      </c>
      <c r="R868" s="33">
        <f>$R$15*G868</f>
        <v>89390</v>
      </c>
      <c r="S868" s="33">
        <f>$S$15*H868</f>
        <v>202376</v>
      </c>
      <c r="T868" s="33">
        <f>$T$15*I868</f>
        <v>506902</v>
      </c>
      <c r="U868" s="33">
        <f>$U$15*J868</f>
        <v>17768</v>
      </c>
      <c r="V868" s="33">
        <f>$V$15*K868</f>
        <v>217260</v>
      </c>
      <c r="W868" s="33">
        <f>$W$15*L868</f>
        <v>14434</v>
      </c>
      <c r="X868" s="33"/>
      <c r="Y868" s="34">
        <f>SUM(P868:W868)</f>
        <v>1050844</v>
      </c>
    </row>
    <row r="869" spans="1:25">
      <c r="A869" s="63"/>
      <c r="B869" s="63"/>
      <c r="C869" s="6" t="s">
        <v>28</v>
      </c>
      <c r="D869" s="7"/>
      <c r="E869" s="7"/>
      <c r="F869" s="7"/>
      <c r="G869" s="7"/>
      <c r="H869" s="7"/>
      <c r="I869" s="7"/>
      <c r="J869" s="8"/>
      <c r="K869" s="8"/>
      <c r="L869" s="8"/>
      <c r="M869" s="53"/>
    </row>
    <row r="870" spans="1:25">
      <c r="A870" s="63"/>
      <c r="B870" s="63"/>
      <c r="C870" s="9" t="s">
        <v>29</v>
      </c>
      <c r="D870" s="7"/>
      <c r="E870" s="7"/>
      <c r="F870" s="7"/>
      <c r="G870" s="7"/>
      <c r="H870" s="7"/>
      <c r="I870" s="7"/>
      <c r="J870" s="8"/>
      <c r="K870" s="8"/>
      <c r="L870" s="8"/>
      <c r="M870" s="53"/>
      <c r="N870" s="31"/>
      <c r="P870" s="32"/>
      <c r="Q870" s="33"/>
      <c r="R870" s="33"/>
      <c r="S870" s="33"/>
      <c r="T870" s="33"/>
      <c r="U870" s="33"/>
      <c r="V870" s="33"/>
      <c r="W870" s="33"/>
      <c r="X870" s="33"/>
      <c r="Y870" s="34"/>
    </row>
    <row r="871" spans="1:25">
      <c r="A871" s="63"/>
      <c r="B871" s="63"/>
      <c r="C871" s="9" t="s">
        <v>31</v>
      </c>
      <c r="D871" s="7">
        <v>59316</v>
      </c>
      <c r="E871" s="7">
        <v>599</v>
      </c>
      <c r="F871" s="7">
        <v>1510</v>
      </c>
      <c r="G871" s="7">
        <v>8096</v>
      </c>
      <c r="H871" s="7">
        <v>11973</v>
      </c>
      <c r="I871" s="7">
        <v>29608</v>
      </c>
      <c r="J871" s="8">
        <v>1229</v>
      </c>
      <c r="K871" s="8">
        <v>6276</v>
      </c>
      <c r="L871" s="8">
        <v>25</v>
      </c>
      <c r="M871" s="35">
        <v>9.8092588846179787</v>
      </c>
      <c r="P871" s="32">
        <f>E871*$P$15</f>
        <v>0</v>
      </c>
      <c r="Q871" s="33">
        <f>$Q$15*F871</f>
        <v>3020</v>
      </c>
      <c r="R871" s="33">
        <f>$R$15*G871</f>
        <v>40480</v>
      </c>
      <c r="S871" s="33">
        <f>$S$15*H871</f>
        <v>95784</v>
      </c>
      <c r="T871" s="33">
        <f>$T$15*I871</f>
        <v>325688</v>
      </c>
      <c r="U871" s="33">
        <f>$U$15*J871</f>
        <v>9832</v>
      </c>
      <c r="V871" s="33">
        <f>$V$15*K871</f>
        <v>106692</v>
      </c>
      <c r="W871" s="33">
        <f>$W$15*L871</f>
        <v>350</v>
      </c>
      <c r="X871" s="33"/>
      <c r="Y871" s="34">
        <f>SUM(P871:W871)</f>
        <v>581846</v>
      </c>
    </row>
    <row r="872" spans="1:25">
      <c r="A872" s="63"/>
      <c r="B872" s="63"/>
      <c r="C872" s="6" t="s">
        <v>30</v>
      </c>
      <c r="D872" s="7"/>
      <c r="E872" s="7"/>
      <c r="F872" s="7"/>
      <c r="G872" s="7"/>
      <c r="H872" s="7"/>
      <c r="I872" s="7"/>
      <c r="J872" s="8"/>
      <c r="K872" s="8"/>
      <c r="L872" s="8"/>
      <c r="M872" s="53"/>
    </row>
    <row r="873" spans="1:25">
      <c r="A873" s="63"/>
      <c r="B873" s="63"/>
      <c r="C873" s="9" t="s">
        <v>36</v>
      </c>
      <c r="D873" s="7"/>
      <c r="E873" s="7"/>
      <c r="F873" s="7"/>
      <c r="G873" s="7"/>
      <c r="H873" s="7"/>
      <c r="I873" s="7"/>
      <c r="J873" s="8"/>
      <c r="K873" s="8"/>
      <c r="L873" s="8"/>
      <c r="M873" s="53"/>
    </row>
    <row r="874" spans="1:25">
      <c r="A874" s="63"/>
      <c r="B874" s="63"/>
      <c r="C874" s="9" t="s">
        <v>26</v>
      </c>
      <c r="D874" s="7">
        <v>61427</v>
      </c>
      <c r="E874" s="7">
        <v>767</v>
      </c>
      <c r="F874" s="7">
        <v>605</v>
      </c>
      <c r="G874" s="7">
        <v>15982</v>
      </c>
      <c r="H874" s="7">
        <v>17930</v>
      </c>
      <c r="I874" s="7">
        <v>21814</v>
      </c>
      <c r="J874" s="8">
        <v>384</v>
      </c>
      <c r="K874" s="8">
        <v>3865</v>
      </c>
      <c r="L874" s="8">
        <v>80</v>
      </c>
      <c r="M874" s="35">
        <v>8.6999365100037451</v>
      </c>
      <c r="P874" s="32">
        <f>E874*$P$15</f>
        <v>0</v>
      </c>
      <c r="Q874" s="33">
        <f>$Q$15*F874</f>
        <v>1210</v>
      </c>
      <c r="R874" s="33">
        <f>$R$15*G874</f>
        <v>79910</v>
      </c>
      <c r="S874" s="33">
        <f>$S$15*H874</f>
        <v>143440</v>
      </c>
      <c r="T874" s="33">
        <f>$T$15*I874</f>
        <v>239954</v>
      </c>
      <c r="U874" s="33">
        <f>$U$15*J874</f>
        <v>3072</v>
      </c>
      <c r="V874" s="33">
        <f>$V$15*K874</f>
        <v>65705</v>
      </c>
      <c r="W874" s="33">
        <f>$W$15*L874</f>
        <v>1120</v>
      </c>
      <c r="X874" s="33"/>
      <c r="Y874" s="34">
        <f>SUM(P874:W874)</f>
        <v>534411</v>
      </c>
    </row>
    <row r="875" spans="1:25">
      <c r="A875" s="63"/>
      <c r="B875" s="63"/>
      <c r="C875" s="6"/>
      <c r="D875" s="7"/>
      <c r="E875" s="7"/>
      <c r="F875" s="7"/>
      <c r="G875" s="7"/>
      <c r="H875" s="7"/>
      <c r="I875" s="7"/>
      <c r="J875" s="8"/>
      <c r="K875" s="8"/>
      <c r="L875" s="7"/>
      <c r="M875" s="45"/>
    </row>
    <row r="876" spans="1:25">
      <c r="A876" s="63"/>
      <c r="B876" s="63" t="s">
        <v>38</v>
      </c>
      <c r="C876" s="6"/>
      <c r="D876" s="4">
        <v>347971</v>
      </c>
      <c r="E876" s="4">
        <v>2279</v>
      </c>
      <c r="F876" s="4">
        <v>5356</v>
      </c>
      <c r="G876" s="4">
        <v>30335</v>
      </c>
      <c r="H876" s="4">
        <v>39831</v>
      </c>
      <c r="I876" s="4">
        <v>115667</v>
      </c>
      <c r="J876" s="5">
        <v>2462</v>
      </c>
      <c r="K876" s="5">
        <v>147858</v>
      </c>
      <c r="L876" s="5">
        <v>4183</v>
      </c>
      <c r="M876" s="30">
        <v>12.487293481353332</v>
      </c>
      <c r="P876" s="32">
        <f>E876*$P$15</f>
        <v>0</v>
      </c>
      <c r="Q876" s="33">
        <f>$Q$15*F876</f>
        <v>10712</v>
      </c>
      <c r="R876" s="33">
        <f>$R$15*G876</f>
        <v>151675</v>
      </c>
      <c r="S876" s="33">
        <f>$S$15*H876</f>
        <v>318648</v>
      </c>
      <c r="T876" s="33">
        <f>$T$15*I876</f>
        <v>1272337</v>
      </c>
      <c r="U876" s="33">
        <f>$U$15*J876</f>
        <v>19696</v>
      </c>
      <c r="V876" s="33">
        <f>$V$15*K876</f>
        <v>2513586</v>
      </c>
      <c r="W876" s="33">
        <f>$W$15*L876</f>
        <v>58562</v>
      </c>
      <c r="X876" s="33"/>
      <c r="Y876" s="34">
        <f>SUM(P876:W876)</f>
        <v>4345216</v>
      </c>
    </row>
    <row r="877" spans="1:25">
      <c r="A877" s="63"/>
      <c r="B877" s="63"/>
      <c r="C877" s="6"/>
      <c r="D877" s="7"/>
      <c r="E877" s="7"/>
      <c r="F877" s="7"/>
      <c r="G877" s="7"/>
      <c r="H877" s="7"/>
      <c r="I877" s="7"/>
      <c r="J877" s="8"/>
      <c r="K877" s="8"/>
      <c r="L877" s="8"/>
      <c r="M877" s="45"/>
    </row>
    <row r="878" spans="1:25">
      <c r="A878" s="63"/>
      <c r="B878" s="63"/>
      <c r="C878" s="6" t="s">
        <v>27</v>
      </c>
      <c r="D878" s="7"/>
      <c r="E878" s="7"/>
      <c r="F878" s="7"/>
      <c r="G878" s="7"/>
      <c r="H878" s="7"/>
      <c r="I878" s="7"/>
      <c r="J878" s="8"/>
      <c r="K878" s="8"/>
      <c r="L878" s="8"/>
      <c r="M878" s="53"/>
    </row>
    <row r="879" spans="1:25">
      <c r="A879" s="63"/>
      <c r="B879" s="63"/>
      <c r="C879" s="6" t="s">
        <v>20</v>
      </c>
      <c r="D879" s="7">
        <v>33920</v>
      </c>
      <c r="E879" s="69">
        <v>0</v>
      </c>
      <c r="F879" s="69">
        <v>0</v>
      </c>
      <c r="G879" s="7">
        <v>163</v>
      </c>
      <c r="H879" s="7">
        <v>683</v>
      </c>
      <c r="I879" s="7">
        <v>5636</v>
      </c>
      <c r="J879" s="70">
        <v>0</v>
      </c>
      <c r="K879" s="8">
        <v>26993</v>
      </c>
      <c r="L879" s="8">
        <v>445</v>
      </c>
      <c r="M879" s="35">
        <v>15.724823113207547</v>
      </c>
      <c r="P879" s="32">
        <f>E879*$P$15</f>
        <v>0</v>
      </c>
      <c r="Q879" s="33">
        <f>$Q$15*F879</f>
        <v>0</v>
      </c>
      <c r="R879" s="33">
        <f>$R$15*G879</f>
        <v>815</v>
      </c>
      <c r="S879" s="33">
        <f>$S$15*H879</f>
        <v>5464</v>
      </c>
      <c r="T879" s="33">
        <f>$T$15*I879</f>
        <v>61996</v>
      </c>
      <c r="U879" s="33">
        <f>$U$15*J879</f>
        <v>0</v>
      </c>
      <c r="V879" s="33">
        <f>$V$15*K879</f>
        <v>458881</v>
      </c>
      <c r="W879" s="33">
        <f>$W$15*L879</f>
        <v>6230</v>
      </c>
      <c r="X879" s="33"/>
      <c r="Y879" s="34">
        <f>SUM(P879:W879)</f>
        <v>533386</v>
      </c>
    </row>
    <row r="880" spans="1:25">
      <c r="A880" s="63"/>
      <c r="B880" s="63"/>
      <c r="C880" s="6" t="s">
        <v>21</v>
      </c>
      <c r="D880" s="7">
        <v>53982</v>
      </c>
      <c r="E880" s="69">
        <v>0</v>
      </c>
      <c r="F880" s="69">
        <v>0</v>
      </c>
      <c r="G880" s="7">
        <v>109</v>
      </c>
      <c r="H880" s="7">
        <v>346</v>
      </c>
      <c r="I880" s="7">
        <v>4432</v>
      </c>
      <c r="J880" s="70">
        <v>0</v>
      </c>
      <c r="K880" s="8">
        <v>48648</v>
      </c>
      <c r="L880" s="8">
        <v>447</v>
      </c>
      <c r="M880" s="35">
        <v>16.400633544514839</v>
      </c>
      <c r="P880" s="32">
        <f>E880*$P$15</f>
        <v>0</v>
      </c>
      <c r="Q880" s="33">
        <f>$Q$15*F880</f>
        <v>0</v>
      </c>
      <c r="R880" s="33">
        <f>$R$15*G880</f>
        <v>545</v>
      </c>
      <c r="S880" s="33">
        <f>$S$15*H880</f>
        <v>2768</v>
      </c>
      <c r="T880" s="33">
        <f>$T$15*I880</f>
        <v>48752</v>
      </c>
      <c r="U880" s="33">
        <f>$U$15*J880</f>
        <v>0</v>
      </c>
      <c r="V880" s="33">
        <f>$V$15*K880</f>
        <v>827016</v>
      </c>
      <c r="W880" s="33">
        <f>$W$15*L880</f>
        <v>6258</v>
      </c>
      <c r="X880" s="33"/>
      <c r="Y880" s="34">
        <f>SUM(P880:W880)</f>
        <v>885339</v>
      </c>
    </row>
    <row r="881" spans="1:25">
      <c r="A881" s="63"/>
      <c r="B881" s="63"/>
      <c r="C881" s="6" t="s">
        <v>22</v>
      </c>
      <c r="D881" s="7">
        <v>41351</v>
      </c>
      <c r="E881" s="69">
        <v>0</v>
      </c>
      <c r="F881" s="69">
        <v>0</v>
      </c>
      <c r="G881" s="7">
        <v>51</v>
      </c>
      <c r="H881" s="7">
        <v>1573</v>
      </c>
      <c r="I881" s="7">
        <v>10766</v>
      </c>
      <c r="J881" s="70">
        <v>0</v>
      </c>
      <c r="K881" s="8">
        <v>28011</v>
      </c>
      <c r="L881" s="8">
        <v>950</v>
      </c>
      <c r="M881" s="35">
        <v>15.011777224250926</v>
      </c>
      <c r="P881" s="32">
        <f>E881*$P$15</f>
        <v>0</v>
      </c>
      <c r="Q881" s="33">
        <f>$Q$15*F881</f>
        <v>0</v>
      </c>
      <c r="R881" s="33">
        <f>$R$15*G881</f>
        <v>255</v>
      </c>
      <c r="S881" s="33">
        <f>$S$15*H881</f>
        <v>12584</v>
      </c>
      <c r="T881" s="33">
        <f>$T$15*I881</f>
        <v>118426</v>
      </c>
      <c r="U881" s="33">
        <f>$U$15*J881</f>
        <v>0</v>
      </c>
      <c r="V881" s="33">
        <f>$V$15*K881</f>
        <v>476187</v>
      </c>
      <c r="W881" s="33">
        <f>$W$15*L881</f>
        <v>13300</v>
      </c>
      <c r="X881" s="33"/>
      <c r="Y881" s="34">
        <f>SUM(P881:W881)</f>
        <v>620752</v>
      </c>
    </row>
    <row r="882" spans="1:25">
      <c r="A882" s="63"/>
      <c r="B882" s="63"/>
      <c r="C882" s="6" t="s">
        <v>23</v>
      </c>
      <c r="D882" s="7">
        <v>43881</v>
      </c>
      <c r="E882" s="69">
        <v>0</v>
      </c>
      <c r="F882" s="69">
        <v>0</v>
      </c>
      <c r="G882" s="7">
        <v>213</v>
      </c>
      <c r="H882" s="7">
        <v>1356</v>
      </c>
      <c r="I882" s="7">
        <v>20993</v>
      </c>
      <c r="J882" s="8">
        <v>133</v>
      </c>
      <c r="K882" s="8">
        <v>20350</v>
      </c>
      <c r="L882" s="8">
        <v>836</v>
      </c>
      <c r="M882" s="35">
        <v>13.708757776714295</v>
      </c>
      <c r="P882" s="32">
        <f>E882*$P$15</f>
        <v>0</v>
      </c>
      <c r="Q882" s="33">
        <f>$Q$15*F882</f>
        <v>0</v>
      </c>
      <c r="R882" s="33">
        <f>$R$15*G882</f>
        <v>1065</v>
      </c>
      <c r="S882" s="33">
        <f>$S$15*H882</f>
        <v>10848</v>
      </c>
      <c r="T882" s="33">
        <f>$T$15*I882</f>
        <v>230923</v>
      </c>
      <c r="U882" s="33">
        <f>$U$15*J882</f>
        <v>1064</v>
      </c>
      <c r="V882" s="33">
        <f>$V$15*K882</f>
        <v>345950</v>
      </c>
      <c r="W882" s="33">
        <f>$W$15*L882</f>
        <v>11704</v>
      </c>
      <c r="X882" s="33"/>
      <c r="Y882" s="34">
        <f>SUM(P882:W882)</f>
        <v>601554</v>
      </c>
    </row>
    <row r="883" spans="1:25">
      <c r="A883" s="63"/>
      <c r="B883" s="63"/>
      <c r="C883" s="6" t="s">
        <v>24</v>
      </c>
      <c r="D883" s="7"/>
      <c r="E883" s="7"/>
      <c r="F883" s="7"/>
      <c r="G883" s="7"/>
      <c r="H883" s="7"/>
      <c r="I883" s="7"/>
      <c r="J883" s="8"/>
      <c r="K883" s="8"/>
      <c r="L883" s="8"/>
      <c r="M883" s="35"/>
    </row>
    <row r="884" spans="1:25">
      <c r="A884" s="63"/>
      <c r="B884" s="63"/>
      <c r="C884" s="9" t="s">
        <v>25</v>
      </c>
      <c r="D884" s="7">
        <v>96332</v>
      </c>
      <c r="E884" s="7">
        <v>725</v>
      </c>
      <c r="F884" s="7">
        <v>2266</v>
      </c>
      <c r="G884" s="7">
        <v>12082</v>
      </c>
      <c r="H884" s="7">
        <v>18046</v>
      </c>
      <c r="I884" s="7">
        <v>43888</v>
      </c>
      <c r="J884" s="8">
        <v>993</v>
      </c>
      <c r="K884" s="8">
        <v>17434</v>
      </c>
      <c r="L884" s="8">
        <v>898</v>
      </c>
      <c r="M884" s="35">
        <v>10.47390275297928</v>
      </c>
      <c r="P884" s="32">
        <f>E884*$P$15</f>
        <v>0</v>
      </c>
      <c r="Q884" s="33">
        <f>$Q$15*F884</f>
        <v>4532</v>
      </c>
      <c r="R884" s="33">
        <f>$R$15*G884</f>
        <v>60410</v>
      </c>
      <c r="S884" s="33">
        <f>$S$15*H884</f>
        <v>144368</v>
      </c>
      <c r="T884" s="33">
        <f>$T$15*I884</f>
        <v>482768</v>
      </c>
      <c r="U884" s="33">
        <f>$U$15*J884</f>
        <v>7944</v>
      </c>
      <c r="V884" s="33">
        <f>$V$15*K884</f>
        <v>296378</v>
      </c>
      <c r="W884" s="33">
        <f>$W$15*L884</f>
        <v>12572</v>
      </c>
      <c r="X884" s="33"/>
      <c r="Y884" s="34">
        <f>SUM(P884:W884)</f>
        <v>1008972</v>
      </c>
    </row>
    <row r="885" spans="1:25">
      <c r="A885" s="63"/>
      <c r="B885" s="63"/>
      <c r="C885" s="6" t="s">
        <v>1</v>
      </c>
      <c r="D885" s="7"/>
      <c r="E885" s="7"/>
      <c r="F885" s="7"/>
      <c r="G885" s="7"/>
      <c r="H885" s="7"/>
      <c r="I885" s="7"/>
      <c r="J885" s="8"/>
      <c r="K885" s="8"/>
      <c r="L885" s="8"/>
      <c r="M885" s="35"/>
      <c r="O885" s="31"/>
    </row>
    <row r="886" spans="1:25">
      <c r="A886" s="63"/>
      <c r="B886" s="63"/>
      <c r="C886" s="9" t="s">
        <v>2</v>
      </c>
      <c r="D886" s="69">
        <v>0</v>
      </c>
      <c r="E886" s="69">
        <v>0</v>
      </c>
      <c r="F886" s="69">
        <v>0</v>
      </c>
      <c r="G886" s="69">
        <v>0</v>
      </c>
      <c r="H886" s="69">
        <v>0</v>
      </c>
      <c r="I886" s="69">
        <v>0</v>
      </c>
      <c r="J886" s="70">
        <v>0</v>
      </c>
      <c r="K886" s="70">
        <v>0</v>
      </c>
      <c r="L886" s="70">
        <v>0</v>
      </c>
      <c r="M886" s="74">
        <v>0</v>
      </c>
      <c r="P886" s="32">
        <f>E886*$P$15</f>
        <v>0</v>
      </c>
      <c r="Q886" s="33">
        <f>$Q$15*F886</f>
        <v>0</v>
      </c>
      <c r="R886" s="33">
        <f>$R$15*G886</f>
        <v>0</v>
      </c>
      <c r="S886" s="33">
        <f>$S$15*H886</f>
        <v>0</v>
      </c>
      <c r="T886" s="33">
        <f>$T$15*I886</f>
        <v>0</v>
      </c>
      <c r="U886" s="33">
        <f>$U$15*J886</f>
        <v>0</v>
      </c>
      <c r="V886" s="33">
        <f>$V$15*K886</f>
        <v>0</v>
      </c>
      <c r="W886" s="33">
        <f>$W$15*L886</f>
        <v>0</v>
      </c>
      <c r="X886" s="33"/>
      <c r="Y886" s="34">
        <f>SUM(P886:W886)</f>
        <v>0</v>
      </c>
    </row>
    <row r="887" spans="1:25">
      <c r="A887" s="63"/>
      <c r="B887" s="63"/>
      <c r="C887" s="6" t="s">
        <v>3</v>
      </c>
      <c r="D887" s="7"/>
      <c r="E887" s="7"/>
      <c r="F887" s="7"/>
      <c r="G887" s="7"/>
      <c r="H887" s="7"/>
      <c r="I887" s="7"/>
      <c r="J887" s="8"/>
      <c r="K887" s="8"/>
      <c r="L887" s="8"/>
      <c r="M887" s="53"/>
    </row>
    <row r="888" spans="1:25">
      <c r="A888" s="63"/>
      <c r="B888" s="63"/>
      <c r="C888" s="9" t="s">
        <v>4</v>
      </c>
      <c r="D888" s="7"/>
      <c r="E888" s="7"/>
      <c r="F888" s="7"/>
      <c r="G888" s="7"/>
      <c r="H888" s="7"/>
      <c r="I888" s="7"/>
      <c r="J888" s="8"/>
      <c r="K888" s="8"/>
      <c r="L888" s="8"/>
      <c r="M888" s="35"/>
    </row>
    <row r="889" spans="1:25">
      <c r="A889" s="63"/>
      <c r="B889" s="63"/>
      <c r="C889" s="9" t="s">
        <v>5</v>
      </c>
      <c r="D889" s="7">
        <v>16482</v>
      </c>
      <c r="E889" s="7">
        <v>1017</v>
      </c>
      <c r="F889" s="7">
        <v>637</v>
      </c>
      <c r="G889" s="7">
        <v>3508</v>
      </c>
      <c r="H889" s="7">
        <v>2392</v>
      </c>
      <c r="I889" s="7">
        <v>5785</v>
      </c>
      <c r="J889" s="8">
        <v>988</v>
      </c>
      <c r="K889" s="8">
        <v>1802</v>
      </c>
      <c r="L889" s="8">
        <v>353</v>
      </c>
      <c r="M889" s="35">
        <v>8.8014197306152173</v>
      </c>
      <c r="P889" s="32">
        <f>E889*$P$15</f>
        <v>0</v>
      </c>
      <c r="Q889" s="33">
        <f>$Q$15*F889</f>
        <v>1274</v>
      </c>
      <c r="R889" s="33">
        <f>$R$15*G889</f>
        <v>17540</v>
      </c>
      <c r="S889" s="33">
        <f>$S$15*H889</f>
        <v>19136</v>
      </c>
      <c r="T889" s="33">
        <f>$T$15*I889</f>
        <v>63635</v>
      </c>
      <c r="U889" s="33">
        <f>$U$15*J889</f>
        <v>7904</v>
      </c>
      <c r="V889" s="33">
        <f>$V$15*K889</f>
        <v>30634</v>
      </c>
      <c r="W889" s="33">
        <f>$W$15*L889</f>
        <v>4942</v>
      </c>
      <c r="X889" s="33"/>
      <c r="Y889" s="34">
        <f>SUM(P889:W889)</f>
        <v>145065</v>
      </c>
    </row>
    <row r="890" spans="1:25">
      <c r="A890" s="63"/>
      <c r="B890" s="63"/>
      <c r="C890" s="6" t="s">
        <v>28</v>
      </c>
      <c r="D890" s="7"/>
      <c r="E890" s="7"/>
      <c r="F890" s="7"/>
      <c r="G890" s="7"/>
      <c r="H890" s="7"/>
      <c r="I890" s="7"/>
      <c r="J890" s="8"/>
      <c r="K890" s="8"/>
      <c r="L890" s="8"/>
      <c r="M890" s="53"/>
      <c r="N890" s="31"/>
    </row>
    <row r="891" spans="1:25">
      <c r="A891" s="63"/>
      <c r="B891" s="63"/>
      <c r="C891" s="9" t="s">
        <v>29</v>
      </c>
      <c r="D891" s="7"/>
      <c r="E891" s="7"/>
      <c r="F891" s="7"/>
      <c r="G891" s="7"/>
      <c r="H891" s="7"/>
      <c r="I891" s="7"/>
      <c r="J891" s="8"/>
      <c r="K891" s="8"/>
      <c r="L891" s="8"/>
      <c r="M891" s="35"/>
    </row>
    <row r="892" spans="1:25">
      <c r="A892" s="63"/>
      <c r="B892" s="63"/>
      <c r="C892" s="9" t="s">
        <v>31</v>
      </c>
      <c r="D892" s="7">
        <v>2397</v>
      </c>
      <c r="E892" s="69">
        <v>0</v>
      </c>
      <c r="F892" s="7">
        <v>86</v>
      </c>
      <c r="G892" s="7">
        <v>110</v>
      </c>
      <c r="H892" s="7">
        <v>183</v>
      </c>
      <c r="I892" s="7">
        <v>1330</v>
      </c>
      <c r="J892" s="70">
        <v>0</v>
      </c>
      <c r="K892" s="8">
        <v>688</v>
      </c>
      <c r="L892" s="70">
        <v>0</v>
      </c>
      <c r="M892" s="35">
        <v>11.894868585732166</v>
      </c>
      <c r="P892" s="32">
        <f>E892*$P$15</f>
        <v>0</v>
      </c>
      <c r="Q892" s="33">
        <f>$Q$15*F892</f>
        <v>172</v>
      </c>
      <c r="R892" s="33">
        <f>$R$15*G892</f>
        <v>550</v>
      </c>
      <c r="S892" s="33">
        <f>$S$15*H892</f>
        <v>1464</v>
      </c>
      <c r="T892" s="33">
        <f>$T$15*I892</f>
        <v>14630</v>
      </c>
      <c r="U892" s="33">
        <f>$U$15*J892</f>
        <v>0</v>
      </c>
      <c r="V892" s="33">
        <f>$V$15*K892</f>
        <v>11696</v>
      </c>
      <c r="W892" s="33">
        <f>$W$15*L892</f>
        <v>0</v>
      </c>
      <c r="X892" s="33"/>
      <c r="Y892" s="34">
        <f>SUM(P892:W892)</f>
        <v>28512</v>
      </c>
    </row>
    <row r="893" spans="1:25">
      <c r="A893" s="63"/>
      <c r="B893" s="63"/>
      <c r="C893" s="6" t="s">
        <v>30</v>
      </c>
      <c r="D893" s="7"/>
      <c r="E893" s="7"/>
      <c r="F893" s="7"/>
      <c r="G893" s="7"/>
      <c r="H893" s="7"/>
      <c r="I893" s="7"/>
      <c r="J893" s="8"/>
      <c r="K893" s="8"/>
      <c r="L893" s="8"/>
      <c r="M893" s="53"/>
      <c r="P893" s="58"/>
      <c r="Q893" s="59"/>
      <c r="R893" s="59"/>
      <c r="S893" s="59"/>
      <c r="T893" s="59"/>
      <c r="U893" s="59"/>
      <c r="V893" s="59"/>
      <c r="W893" s="59"/>
      <c r="X893" s="59"/>
      <c r="Y893" s="60"/>
    </row>
    <row r="894" spans="1:25">
      <c r="A894" s="63"/>
      <c r="B894" s="63"/>
      <c r="C894" s="9" t="s">
        <v>36</v>
      </c>
      <c r="D894" s="7"/>
      <c r="E894" s="7"/>
      <c r="F894" s="7"/>
      <c r="G894" s="7"/>
      <c r="H894" s="7"/>
      <c r="I894" s="7"/>
      <c r="J894" s="8"/>
      <c r="K894" s="8"/>
      <c r="L894" s="8"/>
      <c r="M894" s="53"/>
    </row>
    <row r="895" spans="1:25">
      <c r="A895" s="63"/>
      <c r="B895" s="63"/>
      <c r="C895" s="9" t="s">
        <v>26</v>
      </c>
      <c r="D895" s="7">
        <v>59626</v>
      </c>
      <c r="E895" s="7">
        <v>537</v>
      </c>
      <c r="F895" s="7">
        <v>2367</v>
      </c>
      <c r="G895" s="7">
        <v>14099</v>
      </c>
      <c r="H895" s="7">
        <v>15252</v>
      </c>
      <c r="I895" s="7">
        <v>22837</v>
      </c>
      <c r="J895" s="8">
        <v>348</v>
      </c>
      <c r="K895" s="8">
        <v>3932</v>
      </c>
      <c r="L895" s="8">
        <v>254</v>
      </c>
      <c r="M895" s="35">
        <v>8.7484654345419788</v>
      </c>
      <c r="P895" s="32">
        <f>E895*$P$15</f>
        <v>0</v>
      </c>
      <c r="Q895" s="33">
        <f>$Q$15*F895</f>
        <v>4734</v>
      </c>
      <c r="R895" s="33">
        <f>$R$15*G895</f>
        <v>70495</v>
      </c>
      <c r="S895" s="33">
        <f>$S$15*H895</f>
        <v>122016</v>
      </c>
      <c r="T895" s="33">
        <f>$T$15*I895</f>
        <v>251207</v>
      </c>
      <c r="U895" s="33">
        <f>$U$15*J895</f>
        <v>2784</v>
      </c>
      <c r="V895" s="33">
        <f>$V$15*K895</f>
        <v>66844</v>
      </c>
      <c r="W895" s="33">
        <f>$W$15*L895</f>
        <v>3556</v>
      </c>
      <c r="X895" s="33"/>
      <c r="Y895" s="34">
        <f>SUM(P895:W895)</f>
        <v>521636</v>
      </c>
    </row>
    <row r="896" spans="1:25" s="20" customFormat="1">
      <c r="A896" s="64"/>
      <c r="B896" s="64"/>
      <c r="C896" s="55"/>
      <c r="D896" s="56"/>
      <c r="E896" s="57"/>
      <c r="F896" s="57"/>
      <c r="G896" s="57"/>
      <c r="H896" s="57"/>
      <c r="I896" s="57"/>
      <c r="J896" s="57"/>
      <c r="K896" s="57"/>
      <c r="L896" s="57"/>
      <c r="M896" s="36"/>
      <c r="P896" s="32"/>
      <c r="Q896" s="33"/>
      <c r="R896" s="33"/>
      <c r="S896" s="33"/>
      <c r="T896" s="33"/>
      <c r="U896" s="33"/>
      <c r="V896" s="33"/>
      <c r="W896" s="33"/>
      <c r="X896" s="33"/>
      <c r="Y896" s="34"/>
    </row>
    <row r="897" spans="1:25" s="20" customFormat="1">
      <c r="A897" s="63" t="s">
        <v>46</v>
      </c>
      <c r="B897" s="63"/>
      <c r="C897" s="6"/>
      <c r="D897" s="61">
        <v>275159</v>
      </c>
      <c r="E897" s="61">
        <v>2069</v>
      </c>
      <c r="F897" s="61">
        <v>2805</v>
      </c>
      <c r="G897" s="61">
        <v>33505</v>
      </c>
      <c r="H897" s="61">
        <v>46522</v>
      </c>
      <c r="I897" s="61">
        <v>105524</v>
      </c>
      <c r="J897" s="61">
        <v>3318</v>
      </c>
      <c r="K897" s="61">
        <v>81055</v>
      </c>
      <c r="L897" s="61">
        <v>361</v>
      </c>
      <c r="M897" s="30">
        <v>11.32293692010801</v>
      </c>
      <c r="P897" s="32">
        <f>E897*$P$15</f>
        <v>0</v>
      </c>
      <c r="Q897" s="33">
        <f>$Q$15*F897</f>
        <v>5610</v>
      </c>
      <c r="R897" s="33">
        <f>$R$15*G897</f>
        <v>167525</v>
      </c>
      <c r="S897" s="33">
        <f>$S$15*H897</f>
        <v>372176</v>
      </c>
      <c r="T897" s="33">
        <f>$T$15*I897</f>
        <v>1160764</v>
      </c>
      <c r="U897" s="33">
        <f>$U$15*J897</f>
        <v>26544</v>
      </c>
      <c r="V897" s="33">
        <f>$V$15*K897</f>
        <v>1377935</v>
      </c>
      <c r="W897" s="33">
        <f>$W$15*L897</f>
        <v>5054</v>
      </c>
      <c r="X897" s="33"/>
      <c r="Y897" s="34">
        <f>SUM(P897:W897)</f>
        <v>3115608</v>
      </c>
    </row>
    <row r="898" spans="1:25" s="20" customFormat="1">
      <c r="A898" s="63"/>
      <c r="B898" s="63"/>
      <c r="C898" s="6"/>
      <c r="D898" s="44"/>
      <c r="E898" s="7"/>
      <c r="F898" s="7"/>
      <c r="G898" s="7"/>
      <c r="H898" s="7"/>
      <c r="I898" s="7"/>
      <c r="J898" s="7"/>
      <c r="K898" s="7"/>
      <c r="L898" s="7"/>
      <c r="M898" s="45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s="20" customFormat="1">
      <c r="A899" s="63"/>
      <c r="B899" s="63"/>
      <c r="C899" s="6" t="s">
        <v>27</v>
      </c>
      <c r="D899" s="44"/>
      <c r="E899" s="7"/>
      <c r="F899" s="7"/>
      <c r="G899" s="7"/>
      <c r="H899" s="7"/>
      <c r="I899" s="7"/>
      <c r="J899" s="7"/>
      <c r="K899" s="7"/>
      <c r="L899" s="7"/>
      <c r="M899" s="53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s="20" customFormat="1">
      <c r="A900" s="63"/>
      <c r="B900" s="63"/>
      <c r="C900" s="6" t="s">
        <v>20</v>
      </c>
      <c r="D900" s="44">
        <v>11852</v>
      </c>
      <c r="E900" s="69">
        <v>0</v>
      </c>
      <c r="F900" s="69">
        <v>0</v>
      </c>
      <c r="G900" s="7">
        <v>133</v>
      </c>
      <c r="H900" s="7">
        <v>149</v>
      </c>
      <c r="I900" s="7">
        <v>3417</v>
      </c>
      <c r="J900" s="69">
        <v>0</v>
      </c>
      <c r="K900" s="7">
        <v>8153</v>
      </c>
      <c r="L900" s="69">
        <v>0</v>
      </c>
      <c r="M900" s="35">
        <v>15.022359095511305</v>
      </c>
      <c r="P900" s="32">
        <f>E900*$P$15</f>
        <v>0</v>
      </c>
      <c r="Q900" s="33">
        <f>$Q$15*F900</f>
        <v>0</v>
      </c>
      <c r="R900" s="33">
        <f>$R$15*G900</f>
        <v>665</v>
      </c>
      <c r="S900" s="33">
        <f>$S$15*H900</f>
        <v>1192</v>
      </c>
      <c r="T900" s="33">
        <f>$T$15*I900</f>
        <v>37587</v>
      </c>
      <c r="U900" s="33">
        <f>$U$15*J900</f>
        <v>0</v>
      </c>
      <c r="V900" s="33">
        <f>$V$15*K900</f>
        <v>138601</v>
      </c>
      <c r="W900" s="33">
        <f>$W$15*L900</f>
        <v>0</v>
      </c>
      <c r="X900" s="33"/>
      <c r="Y900" s="34">
        <f>SUM(P900:W900)</f>
        <v>178045</v>
      </c>
    </row>
    <row r="901" spans="1:25" s="20" customFormat="1">
      <c r="A901" s="63"/>
      <c r="B901" s="63"/>
      <c r="C901" s="6" t="s">
        <v>21</v>
      </c>
      <c r="D901" s="44">
        <v>27063</v>
      </c>
      <c r="E901" s="69">
        <v>0</v>
      </c>
      <c r="F901" s="69">
        <v>0</v>
      </c>
      <c r="G901" s="69">
        <v>0</v>
      </c>
      <c r="H901" s="69">
        <v>0</v>
      </c>
      <c r="I901" s="7">
        <v>3480</v>
      </c>
      <c r="J901" s="69">
        <v>0</v>
      </c>
      <c r="K901" s="7">
        <v>23583</v>
      </c>
      <c r="L901" s="69">
        <v>0</v>
      </c>
      <c r="M901" s="35">
        <v>16.228466910542068</v>
      </c>
      <c r="P901" s="32">
        <f>E901*$P$15</f>
        <v>0</v>
      </c>
      <c r="Q901" s="33">
        <f>$Q$15*F901</f>
        <v>0</v>
      </c>
      <c r="R901" s="33">
        <f>$R$15*G901</f>
        <v>0</v>
      </c>
      <c r="S901" s="33">
        <f>$S$15*H901</f>
        <v>0</v>
      </c>
      <c r="T901" s="33">
        <f>$T$15*I901</f>
        <v>38280</v>
      </c>
      <c r="U901" s="33">
        <f>$U$15*J901</f>
        <v>0</v>
      </c>
      <c r="V901" s="33">
        <f>$V$15*K901</f>
        <v>400911</v>
      </c>
      <c r="W901" s="33">
        <f>$W$15*L901</f>
        <v>0</v>
      </c>
      <c r="X901" s="33"/>
      <c r="Y901" s="34">
        <f>SUM(P901:W901)</f>
        <v>439191</v>
      </c>
    </row>
    <row r="902" spans="1:25" s="20" customFormat="1">
      <c r="A902" s="63"/>
      <c r="B902" s="63"/>
      <c r="C902" s="6" t="s">
        <v>22</v>
      </c>
      <c r="D902" s="44">
        <v>25849</v>
      </c>
      <c r="E902" s="69">
        <v>0</v>
      </c>
      <c r="F902" s="69">
        <v>0</v>
      </c>
      <c r="G902" s="7">
        <v>746</v>
      </c>
      <c r="H902" s="7">
        <v>509</v>
      </c>
      <c r="I902" s="7">
        <v>9043</v>
      </c>
      <c r="J902" s="7">
        <v>382</v>
      </c>
      <c r="K902" s="7">
        <v>15169</v>
      </c>
      <c r="L902" s="69">
        <v>0</v>
      </c>
      <c r="M902" s="35">
        <v>14.244419513327401</v>
      </c>
      <c r="P902" s="32">
        <f>E902*$P$15</f>
        <v>0</v>
      </c>
      <c r="Q902" s="33">
        <f>$Q$15*F902</f>
        <v>0</v>
      </c>
      <c r="R902" s="33">
        <f>$R$15*G902</f>
        <v>3730</v>
      </c>
      <c r="S902" s="33">
        <f>$S$15*H902</f>
        <v>4072</v>
      </c>
      <c r="T902" s="33">
        <f>$T$15*I902</f>
        <v>99473</v>
      </c>
      <c r="U902" s="33">
        <f>$U$15*J902</f>
        <v>3056</v>
      </c>
      <c r="V902" s="33">
        <f>$V$15*K902</f>
        <v>257873</v>
      </c>
      <c r="W902" s="33">
        <f>$W$15*L902</f>
        <v>0</v>
      </c>
      <c r="X902" s="33"/>
      <c r="Y902" s="34">
        <f>SUM(P902:W902)</f>
        <v>368204</v>
      </c>
    </row>
    <row r="903" spans="1:25" s="20" customFormat="1">
      <c r="A903" s="63"/>
      <c r="B903" s="63"/>
      <c r="C903" s="6" t="s">
        <v>23</v>
      </c>
      <c r="D903" s="44">
        <v>20152</v>
      </c>
      <c r="E903" s="69">
        <v>0</v>
      </c>
      <c r="F903" s="69">
        <v>0</v>
      </c>
      <c r="G903" s="7">
        <v>604</v>
      </c>
      <c r="H903" s="7">
        <v>1063</v>
      </c>
      <c r="I903" s="7">
        <v>7974</v>
      </c>
      <c r="J903" s="7">
        <v>159</v>
      </c>
      <c r="K903" s="7">
        <v>10352</v>
      </c>
      <c r="L903" s="69">
        <v>0</v>
      </c>
      <c r="M903" s="35">
        <v>13.720424771734816</v>
      </c>
      <c r="P903" s="32">
        <f>E903*$P$15</f>
        <v>0</v>
      </c>
      <c r="Q903" s="33">
        <f>$Q$15*F903</f>
        <v>0</v>
      </c>
      <c r="R903" s="33">
        <f>$R$15*G903</f>
        <v>3020</v>
      </c>
      <c r="S903" s="33">
        <f>$S$15*H903</f>
        <v>8504</v>
      </c>
      <c r="T903" s="33">
        <f>$T$15*I903</f>
        <v>87714</v>
      </c>
      <c r="U903" s="33">
        <f>$U$15*J903</f>
        <v>1272</v>
      </c>
      <c r="V903" s="33">
        <f>$V$15*K903</f>
        <v>175984</v>
      </c>
      <c r="W903" s="33">
        <f>$W$15*L903</f>
        <v>0</v>
      </c>
      <c r="X903" s="33"/>
      <c r="Y903" s="34">
        <f>SUM(P903:W903)</f>
        <v>276494</v>
      </c>
    </row>
    <row r="904" spans="1:25" s="20" customFormat="1">
      <c r="A904" s="63"/>
      <c r="B904" s="63"/>
      <c r="C904" s="6" t="s">
        <v>24</v>
      </c>
      <c r="D904" s="44"/>
      <c r="E904" s="7"/>
      <c r="F904" s="7"/>
      <c r="G904" s="7"/>
      <c r="H904" s="7"/>
      <c r="I904" s="7"/>
      <c r="J904" s="7"/>
      <c r="K904" s="7"/>
      <c r="L904" s="7"/>
      <c r="M904" s="35"/>
      <c r="P904" s="32"/>
      <c r="Q904" s="33"/>
      <c r="R904" s="33"/>
      <c r="S904" s="33"/>
      <c r="T904" s="33"/>
      <c r="U904" s="33"/>
      <c r="V904" s="33"/>
      <c r="W904" s="33"/>
      <c r="X904" s="33"/>
      <c r="Y904" s="34"/>
    </row>
    <row r="905" spans="1:25" s="20" customFormat="1">
      <c r="A905" s="63"/>
      <c r="B905" s="63"/>
      <c r="C905" s="9" t="s">
        <v>25</v>
      </c>
      <c r="D905" s="44">
        <v>62559</v>
      </c>
      <c r="E905" s="7">
        <v>154</v>
      </c>
      <c r="F905" s="7">
        <v>672</v>
      </c>
      <c r="G905" s="7">
        <v>7901</v>
      </c>
      <c r="H905" s="7">
        <v>12120</v>
      </c>
      <c r="I905" s="7">
        <v>29459</v>
      </c>
      <c r="J905" s="7">
        <v>748</v>
      </c>
      <c r="K905" s="7">
        <v>11144</v>
      </c>
      <c r="L905" s="7">
        <v>361</v>
      </c>
      <c r="M905" s="35">
        <v>10.587509391134768</v>
      </c>
      <c r="P905" s="32">
        <f>E905*$P$15</f>
        <v>0</v>
      </c>
      <c r="Q905" s="33">
        <f>$Q$15*F905</f>
        <v>1344</v>
      </c>
      <c r="R905" s="33">
        <f>$R$15*G905</f>
        <v>39505</v>
      </c>
      <c r="S905" s="33">
        <f>$S$15*H905</f>
        <v>96960</v>
      </c>
      <c r="T905" s="33">
        <f>$T$15*I905</f>
        <v>324049</v>
      </c>
      <c r="U905" s="33">
        <f>$U$15*J905</f>
        <v>5984</v>
      </c>
      <c r="V905" s="33">
        <f>$V$15*K905</f>
        <v>189448</v>
      </c>
      <c r="W905" s="33">
        <f>$W$15*L905</f>
        <v>5054</v>
      </c>
      <c r="X905" s="33"/>
      <c r="Y905" s="34">
        <f>SUM(P905:W905)</f>
        <v>662344</v>
      </c>
    </row>
    <row r="906" spans="1:25" s="20" customFormat="1">
      <c r="A906" s="63"/>
      <c r="B906" s="63"/>
      <c r="C906" s="6" t="s">
        <v>1</v>
      </c>
      <c r="D906" s="44"/>
      <c r="E906" s="7"/>
      <c r="F906" s="7"/>
      <c r="G906" s="7"/>
      <c r="H906" s="7"/>
      <c r="I906" s="7"/>
      <c r="J906" s="7"/>
      <c r="K906" s="7"/>
      <c r="L906" s="7"/>
      <c r="M906" s="35"/>
      <c r="P906" s="32"/>
      <c r="Q906" s="33"/>
      <c r="R906" s="33"/>
      <c r="S906" s="33"/>
      <c r="T906" s="33"/>
      <c r="U906" s="33"/>
      <c r="V906" s="33"/>
      <c r="W906" s="33"/>
      <c r="X906" s="33"/>
      <c r="Y906" s="34"/>
    </row>
    <row r="907" spans="1:25" s="20" customFormat="1">
      <c r="A907" s="63"/>
      <c r="B907" s="63"/>
      <c r="C907" s="9" t="s">
        <v>2</v>
      </c>
      <c r="D907" s="44">
        <v>545</v>
      </c>
      <c r="E907" s="69">
        <v>0</v>
      </c>
      <c r="F907" s="69">
        <v>0</v>
      </c>
      <c r="G907" s="7">
        <v>116</v>
      </c>
      <c r="H907" s="7">
        <v>255</v>
      </c>
      <c r="I907" s="69">
        <v>0</v>
      </c>
      <c r="J907" s="69">
        <v>0</v>
      </c>
      <c r="K907" s="7">
        <v>174</v>
      </c>
      <c r="L907" s="69">
        <v>0</v>
      </c>
      <c r="M907" s="35">
        <v>10.234862385321101</v>
      </c>
      <c r="P907" s="32">
        <f>E907*$P$15</f>
        <v>0</v>
      </c>
      <c r="Q907" s="33">
        <f>$Q$15*F907</f>
        <v>0</v>
      </c>
      <c r="R907" s="33">
        <f>$R$15*G907</f>
        <v>580</v>
      </c>
      <c r="S907" s="33">
        <f>$S$15*H907</f>
        <v>2040</v>
      </c>
      <c r="T907" s="33">
        <f>$T$15*I907</f>
        <v>0</v>
      </c>
      <c r="U907" s="33">
        <f>$U$15*J907</f>
        <v>0</v>
      </c>
      <c r="V907" s="33">
        <f>$V$15*K907</f>
        <v>2958</v>
      </c>
      <c r="W907" s="33">
        <f>$W$15*L907</f>
        <v>0</v>
      </c>
      <c r="X907" s="33"/>
      <c r="Y907" s="34">
        <f>SUM(P907:W907)</f>
        <v>5578</v>
      </c>
    </row>
    <row r="908" spans="1:25" s="20" customFormat="1">
      <c r="A908" s="63"/>
      <c r="B908" s="63"/>
      <c r="C908" s="6" t="s">
        <v>3</v>
      </c>
      <c r="D908" s="44"/>
      <c r="E908" s="7"/>
      <c r="F908" s="7"/>
      <c r="G908" s="7"/>
      <c r="H908" s="7"/>
      <c r="I908" s="7"/>
      <c r="J908" s="7"/>
      <c r="K908" s="7"/>
      <c r="L908" s="7"/>
      <c r="M908" s="53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s="20" customFormat="1">
      <c r="A909" s="63"/>
      <c r="B909" s="63"/>
      <c r="C909" s="9" t="s">
        <v>4</v>
      </c>
      <c r="D909" s="44"/>
      <c r="E909" s="7"/>
      <c r="F909" s="7"/>
      <c r="G909" s="7"/>
      <c r="H909" s="7"/>
      <c r="I909" s="7"/>
      <c r="J909" s="7"/>
      <c r="K909" s="7"/>
      <c r="L909" s="7"/>
      <c r="M909" s="35"/>
      <c r="P909" s="32"/>
      <c r="Q909" s="33"/>
      <c r="R909" s="33"/>
      <c r="S909" s="33"/>
      <c r="T909" s="33"/>
      <c r="U909" s="33"/>
      <c r="V909" s="33"/>
      <c r="W909" s="33"/>
      <c r="X909" s="33"/>
      <c r="Y909" s="34"/>
    </row>
    <row r="910" spans="1:25" s="20" customFormat="1">
      <c r="A910" s="63"/>
      <c r="B910" s="63"/>
      <c r="C910" s="9" t="s">
        <v>5</v>
      </c>
      <c r="D910" s="44">
        <v>49712</v>
      </c>
      <c r="E910" s="7">
        <v>1104</v>
      </c>
      <c r="F910" s="7">
        <v>586</v>
      </c>
      <c r="G910" s="7">
        <v>7684</v>
      </c>
      <c r="H910" s="7">
        <v>14599</v>
      </c>
      <c r="I910" s="7">
        <v>19530</v>
      </c>
      <c r="J910" s="7">
        <v>649</v>
      </c>
      <c r="K910" s="7">
        <v>5560</v>
      </c>
      <c r="L910" s="69">
        <v>0</v>
      </c>
      <c r="M910" s="35">
        <v>9.4730849694238817</v>
      </c>
      <c r="P910" s="32">
        <f>E910*$P$15</f>
        <v>0</v>
      </c>
      <c r="Q910" s="33">
        <f>$Q$15*F910</f>
        <v>1172</v>
      </c>
      <c r="R910" s="33">
        <f>$R$15*G910</f>
        <v>38420</v>
      </c>
      <c r="S910" s="33">
        <f>$S$15*H910</f>
        <v>116792</v>
      </c>
      <c r="T910" s="33">
        <f>$T$15*I910</f>
        <v>214830</v>
      </c>
      <c r="U910" s="33">
        <f>$U$15*J910</f>
        <v>5192</v>
      </c>
      <c r="V910" s="33">
        <f>$V$15*K910</f>
        <v>94520</v>
      </c>
      <c r="W910" s="33">
        <f>$W$15*L910</f>
        <v>0</v>
      </c>
      <c r="X910" s="33"/>
      <c r="Y910" s="34">
        <f>SUM(P910:W910)</f>
        <v>470926</v>
      </c>
    </row>
    <row r="911" spans="1:25" s="20" customFormat="1">
      <c r="A911" s="63"/>
      <c r="B911" s="63"/>
      <c r="C911" s="6" t="s">
        <v>28</v>
      </c>
      <c r="D911" s="44"/>
      <c r="E911" s="7"/>
      <c r="F911" s="7"/>
      <c r="G911" s="7"/>
      <c r="H911" s="7"/>
      <c r="I911" s="7"/>
      <c r="J911" s="7"/>
      <c r="K911" s="7"/>
      <c r="L911" s="7"/>
      <c r="M911" s="53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s="20" customFormat="1">
      <c r="A912" s="63"/>
      <c r="B912" s="63"/>
      <c r="C912" s="9" t="s">
        <v>29</v>
      </c>
      <c r="D912" s="44"/>
      <c r="E912" s="7"/>
      <c r="F912" s="7"/>
      <c r="G912" s="7"/>
      <c r="H912" s="7"/>
      <c r="I912" s="7"/>
      <c r="J912" s="7"/>
      <c r="K912" s="7"/>
      <c r="L912" s="7"/>
      <c r="M912" s="35"/>
      <c r="P912" s="32"/>
      <c r="Q912" s="33"/>
      <c r="R912" s="33"/>
      <c r="S912" s="33"/>
      <c r="T912" s="33"/>
      <c r="U912" s="33"/>
      <c r="V912" s="33"/>
      <c r="W912" s="33"/>
      <c r="X912" s="33"/>
      <c r="Y912" s="34"/>
    </row>
    <row r="913" spans="1:25" s="20" customFormat="1">
      <c r="A913" s="63"/>
      <c r="B913" s="63"/>
      <c r="C913" s="9" t="s">
        <v>31</v>
      </c>
      <c r="D913" s="44">
        <v>25536</v>
      </c>
      <c r="E913" s="69">
        <v>0</v>
      </c>
      <c r="F913" s="7">
        <v>163</v>
      </c>
      <c r="G913" s="7">
        <v>3973</v>
      </c>
      <c r="H913" s="7">
        <v>5983</v>
      </c>
      <c r="I913" s="7">
        <v>11339</v>
      </c>
      <c r="J913" s="7">
        <v>546</v>
      </c>
      <c r="K913" s="7">
        <v>3532</v>
      </c>
      <c r="L913" s="69">
        <v>0</v>
      </c>
      <c r="M913" s="35">
        <v>10.071898496240602</v>
      </c>
      <c r="P913" s="32">
        <f>E913*$P$15</f>
        <v>0</v>
      </c>
      <c r="Q913" s="33">
        <f>$Q$15*F913</f>
        <v>326</v>
      </c>
      <c r="R913" s="33">
        <f>$R$15*G913</f>
        <v>19865</v>
      </c>
      <c r="S913" s="33">
        <f>$S$15*H913</f>
        <v>47864</v>
      </c>
      <c r="T913" s="33">
        <f>$T$15*I913</f>
        <v>124729</v>
      </c>
      <c r="U913" s="33">
        <f>$U$15*J913</f>
        <v>4368</v>
      </c>
      <c r="V913" s="33">
        <f>$V$15*K913</f>
        <v>60044</v>
      </c>
      <c r="W913" s="33">
        <f>$W$15*L913</f>
        <v>0</v>
      </c>
      <c r="X913" s="33"/>
      <c r="Y913" s="34">
        <f>SUM(P913:W913)</f>
        <v>257196</v>
      </c>
    </row>
    <row r="914" spans="1:25" s="20" customFormat="1">
      <c r="A914" s="63"/>
      <c r="B914" s="63"/>
      <c r="C914" s="6" t="s">
        <v>30</v>
      </c>
      <c r="D914" s="44"/>
      <c r="E914" s="7"/>
      <c r="F914" s="7"/>
      <c r="G914" s="7"/>
      <c r="H914" s="7"/>
      <c r="I914" s="7"/>
      <c r="J914" s="7"/>
      <c r="K914" s="7"/>
      <c r="L914" s="7"/>
      <c r="M914" s="53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s="20" customFormat="1">
      <c r="A915" s="63"/>
      <c r="B915" s="63"/>
      <c r="C915" s="9" t="s">
        <v>36</v>
      </c>
      <c r="D915" s="44"/>
      <c r="E915" s="7"/>
      <c r="F915" s="7"/>
      <c r="G915" s="7"/>
      <c r="H915" s="7"/>
      <c r="I915" s="7"/>
      <c r="J915" s="7"/>
      <c r="K915" s="7"/>
      <c r="L915" s="7"/>
      <c r="M915" s="53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s="20" customFormat="1">
      <c r="A916" s="63"/>
      <c r="B916" s="63"/>
      <c r="C916" s="9" t="s">
        <v>26</v>
      </c>
      <c r="D916" s="44">
        <v>51891</v>
      </c>
      <c r="E916" s="7">
        <v>811</v>
      </c>
      <c r="F916" s="7">
        <v>1384</v>
      </c>
      <c r="G916" s="7">
        <v>12348</v>
      </c>
      <c r="H916" s="7">
        <v>11844</v>
      </c>
      <c r="I916" s="7">
        <v>21282</v>
      </c>
      <c r="J916" s="7">
        <v>834</v>
      </c>
      <c r="K916" s="7">
        <v>3388</v>
      </c>
      <c r="L916" s="69">
        <v>0</v>
      </c>
      <c r="M916" s="35">
        <v>8.8190630359792639</v>
      </c>
      <c r="P916" s="32">
        <f>E916*$P$15</f>
        <v>0</v>
      </c>
      <c r="Q916" s="33">
        <f>$Q$15*F916</f>
        <v>2768</v>
      </c>
      <c r="R916" s="33">
        <f>$R$15*G916</f>
        <v>61740</v>
      </c>
      <c r="S916" s="33">
        <f>$S$15*H916</f>
        <v>94752</v>
      </c>
      <c r="T916" s="33">
        <f>$T$15*I916</f>
        <v>234102</v>
      </c>
      <c r="U916" s="33">
        <f>$U$15*J916</f>
        <v>6672</v>
      </c>
      <c r="V916" s="33">
        <f>$V$15*K916</f>
        <v>57596</v>
      </c>
      <c r="W916" s="33">
        <f>$W$15*L916</f>
        <v>0</v>
      </c>
      <c r="X916" s="33"/>
      <c r="Y916" s="34">
        <f>SUM(P916:W916)</f>
        <v>457630</v>
      </c>
    </row>
    <row r="917" spans="1:25" s="20" customFormat="1">
      <c r="A917" s="63"/>
      <c r="B917" s="63"/>
      <c r="C917" s="6"/>
      <c r="D917" s="44"/>
      <c r="E917" s="7"/>
      <c r="F917" s="7"/>
      <c r="G917" s="7"/>
      <c r="H917" s="7"/>
      <c r="I917" s="7"/>
      <c r="J917" s="7"/>
      <c r="K917" s="7"/>
      <c r="L917" s="7"/>
      <c r="M917" s="45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s="20" customFormat="1">
      <c r="A918" s="63"/>
      <c r="B918" s="63" t="s">
        <v>37</v>
      </c>
      <c r="C918" s="6"/>
      <c r="D918" s="61">
        <v>160805</v>
      </c>
      <c r="E918" s="61">
        <v>1431</v>
      </c>
      <c r="F918" s="61">
        <v>1630</v>
      </c>
      <c r="G918" s="61">
        <v>20428</v>
      </c>
      <c r="H918" s="61">
        <v>32667</v>
      </c>
      <c r="I918" s="61">
        <v>66718</v>
      </c>
      <c r="J918" s="61">
        <v>1805</v>
      </c>
      <c r="K918" s="61">
        <v>36126</v>
      </c>
      <c r="L918" s="73">
        <v>0</v>
      </c>
      <c r="M918" s="30">
        <v>10.753496470880881</v>
      </c>
      <c r="P918" s="32">
        <f>E918*$P$15</f>
        <v>0</v>
      </c>
      <c r="Q918" s="33">
        <f>$Q$15*F918</f>
        <v>3260</v>
      </c>
      <c r="R918" s="33">
        <f>$R$15*G918</f>
        <v>102140</v>
      </c>
      <c r="S918" s="33">
        <f>$S$15*H918</f>
        <v>261336</v>
      </c>
      <c r="T918" s="33">
        <f>$T$15*I918</f>
        <v>733898</v>
      </c>
      <c r="U918" s="33">
        <f>$U$15*J918</f>
        <v>14440</v>
      </c>
      <c r="V918" s="33">
        <f>$V$15*K918</f>
        <v>614142</v>
      </c>
      <c r="W918" s="33">
        <f>$W$15*L918</f>
        <v>0</v>
      </c>
      <c r="X918" s="33"/>
      <c r="Y918" s="34">
        <f>SUM(P918:W918)</f>
        <v>1729216</v>
      </c>
    </row>
    <row r="919" spans="1:25" s="20" customFormat="1">
      <c r="A919" s="63"/>
      <c r="B919" s="63"/>
      <c r="C919" s="6"/>
      <c r="D919" s="44"/>
      <c r="E919" s="7"/>
      <c r="F919" s="7"/>
      <c r="G919" s="7"/>
      <c r="H919" s="7"/>
      <c r="I919" s="7"/>
      <c r="J919" s="7"/>
      <c r="K919" s="7"/>
      <c r="L919" s="7"/>
      <c r="M919" s="45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s="20" customFormat="1">
      <c r="A920" s="63"/>
      <c r="B920" s="63"/>
      <c r="C920" s="6" t="s">
        <v>27</v>
      </c>
      <c r="D920" s="44"/>
      <c r="E920" s="7"/>
      <c r="F920" s="7"/>
      <c r="G920" s="7"/>
      <c r="H920" s="7"/>
      <c r="I920" s="7"/>
      <c r="J920" s="7"/>
      <c r="K920" s="7"/>
      <c r="L920" s="7"/>
      <c r="M920" s="45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s="20" customFormat="1">
      <c r="A921" s="63"/>
      <c r="B921" s="63"/>
      <c r="C921" s="6" t="s">
        <v>20</v>
      </c>
      <c r="D921" s="44">
        <v>4438</v>
      </c>
      <c r="E921" s="69">
        <v>0</v>
      </c>
      <c r="F921" s="69">
        <v>0</v>
      </c>
      <c r="G921" s="7">
        <v>133</v>
      </c>
      <c r="H921" s="7">
        <v>149</v>
      </c>
      <c r="I921" s="7">
        <v>1448</v>
      </c>
      <c r="J921" s="69">
        <v>0</v>
      </c>
      <c r="K921" s="7">
        <v>2708</v>
      </c>
      <c r="L921" s="69">
        <v>0</v>
      </c>
      <c r="M921" s="35">
        <v>14.380576836412798</v>
      </c>
      <c r="P921" s="32">
        <f>E921*$P$15</f>
        <v>0</v>
      </c>
      <c r="Q921" s="33">
        <f>$Q$15*F921</f>
        <v>0</v>
      </c>
      <c r="R921" s="33">
        <f>$R$15*G921</f>
        <v>665</v>
      </c>
      <c r="S921" s="33">
        <f>$S$15*H921</f>
        <v>1192</v>
      </c>
      <c r="T921" s="33">
        <f>$T$15*I921</f>
        <v>15928</v>
      </c>
      <c r="U921" s="33">
        <f>$U$15*J921</f>
        <v>0</v>
      </c>
      <c r="V921" s="33">
        <f>$V$15*K921</f>
        <v>46036</v>
      </c>
      <c r="W921" s="33">
        <f>$W$15*L921</f>
        <v>0</v>
      </c>
      <c r="X921" s="33"/>
      <c r="Y921" s="34">
        <f>SUM(P921:W921)</f>
        <v>63821</v>
      </c>
    </row>
    <row r="922" spans="1:25" s="20" customFormat="1">
      <c r="A922" s="63"/>
      <c r="B922" s="63"/>
      <c r="C922" s="6" t="s">
        <v>21</v>
      </c>
      <c r="D922" s="44">
        <v>10863</v>
      </c>
      <c r="E922" s="69">
        <v>0</v>
      </c>
      <c r="F922" s="69">
        <v>0</v>
      </c>
      <c r="G922" s="69">
        <v>0</v>
      </c>
      <c r="H922" s="69">
        <v>0</v>
      </c>
      <c r="I922" s="7">
        <v>2037</v>
      </c>
      <c r="J922" s="69">
        <v>0</v>
      </c>
      <c r="K922" s="7">
        <v>8826</v>
      </c>
      <c r="L922" s="69">
        <v>0</v>
      </c>
      <c r="M922" s="35">
        <v>15.87489643744822</v>
      </c>
      <c r="P922" s="32">
        <f>E922*$P$15</f>
        <v>0</v>
      </c>
      <c r="Q922" s="33">
        <f>$Q$15*F922</f>
        <v>0</v>
      </c>
      <c r="R922" s="33">
        <f>$R$15*G922</f>
        <v>0</v>
      </c>
      <c r="S922" s="33">
        <f>$S$15*H922</f>
        <v>0</v>
      </c>
      <c r="T922" s="33">
        <f>$T$15*I922</f>
        <v>22407</v>
      </c>
      <c r="U922" s="33">
        <f>$U$15*J922</f>
        <v>0</v>
      </c>
      <c r="V922" s="33">
        <f>$V$15*K922</f>
        <v>150042</v>
      </c>
      <c r="W922" s="33">
        <f>$W$15*L922</f>
        <v>0</v>
      </c>
      <c r="X922" s="33"/>
      <c r="Y922" s="34">
        <f>SUM(P922:W922)</f>
        <v>172449</v>
      </c>
    </row>
    <row r="923" spans="1:25" s="20" customFormat="1">
      <c r="A923" s="63"/>
      <c r="B923" s="63"/>
      <c r="C923" s="6" t="s">
        <v>22</v>
      </c>
      <c r="D923" s="44">
        <v>12306</v>
      </c>
      <c r="E923" s="69">
        <v>0</v>
      </c>
      <c r="F923" s="69">
        <v>0</v>
      </c>
      <c r="G923" s="7">
        <v>332</v>
      </c>
      <c r="H923" s="7">
        <v>509</v>
      </c>
      <c r="I923" s="7">
        <v>5050</v>
      </c>
      <c r="J923" s="7">
        <v>382</v>
      </c>
      <c r="K923" s="7">
        <v>6033</v>
      </c>
      <c r="L923" s="69">
        <v>0</v>
      </c>
      <c r="M923" s="35">
        <v>13.562408581179913</v>
      </c>
      <c r="P923" s="32">
        <f>E923*$P$15</f>
        <v>0</v>
      </c>
      <c r="Q923" s="33">
        <f>$Q$15*F923</f>
        <v>0</v>
      </c>
      <c r="R923" s="33">
        <f>$R$15*G923</f>
        <v>1660</v>
      </c>
      <c r="S923" s="33">
        <f>$S$15*H923</f>
        <v>4072</v>
      </c>
      <c r="T923" s="33">
        <f>$T$15*I923</f>
        <v>55550</v>
      </c>
      <c r="U923" s="33">
        <f>$U$15*J923</f>
        <v>3056</v>
      </c>
      <c r="V923" s="33">
        <f>$V$15*K923</f>
        <v>102561</v>
      </c>
      <c r="W923" s="33">
        <f>$W$15*L923</f>
        <v>0</v>
      </c>
      <c r="X923" s="33"/>
      <c r="Y923" s="34">
        <f>SUM(P923:W923)</f>
        <v>166899</v>
      </c>
    </row>
    <row r="924" spans="1:25" s="20" customFormat="1">
      <c r="A924" s="63"/>
      <c r="B924" s="63"/>
      <c r="C924" s="6" t="s">
        <v>23</v>
      </c>
      <c r="D924" s="44">
        <v>7751</v>
      </c>
      <c r="E924" s="69">
        <v>0</v>
      </c>
      <c r="F924" s="69">
        <v>0</v>
      </c>
      <c r="G924" s="7">
        <v>604</v>
      </c>
      <c r="H924" s="7">
        <v>378</v>
      </c>
      <c r="I924" s="7">
        <v>3579</v>
      </c>
      <c r="J924" s="7">
        <v>159</v>
      </c>
      <c r="K924" s="7">
        <v>3031</v>
      </c>
      <c r="L924" s="69">
        <v>0</v>
      </c>
      <c r="M924" s="35">
        <v>12.670881176622371</v>
      </c>
      <c r="P924" s="32">
        <f>E924*$P$15</f>
        <v>0</v>
      </c>
      <c r="Q924" s="33">
        <f>$Q$15*F924</f>
        <v>0</v>
      </c>
      <c r="R924" s="33">
        <f>$R$15*G924</f>
        <v>3020</v>
      </c>
      <c r="S924" s="33">
        <f>$S$15*H924</f>
        <v>3024</v>
      </c>
      <c r="T924" s="33">
        <f>$T$15*I924</f>
        <v>39369</v>
      </c>
      <c r="U924" s="33">
        <f>$U$15*J924</f>
        <v>1272</v>
      </c>
      <c r="V924" s="33">
        <f>$V$15*K924</f>
        <v>51527</v>
      </c>
      <c r="W924" s="33">
        <f>$W$15*L924</f>
        <v>0</v>
      </c>
      <c r="X924" s="33"/>
      <c r="Y924" s="34">
        <f>SUM(P924:W924)</f>
        <v>98212</v>
      </c>
    </row>
    <row r="925" spans="1:25" s="20" customFormat="1">
      <c r="A925" s="63"/>
      <c r="B925" s="63"/>
      <c r="C925" s="6" t="s">
        <v>24</v>
      </c>
      <c r="D925" s="44"/>
      <c r="E925" s="7"/>
      <c r="F925" s="7"/>
      <c r="G925" s="7"/>
      <c r="H925" s="7"/>
      <c r="I925" s="7"/>
      <c r="J925" s="7"/>
      <c r="K925" s="7"/>
      <c r="L925" s="7"/>
      <c r="M925" s="53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s="20" customFormat="1">
      <c r="A926" s="63"/>
      <c r="B926" s="63"/>
      <c r="C926" s="9" t="s">
        <v>25</v>
      </c>
      <c r="D926" s="44">
        <v>26897</v>
      </c>
      <c r="E926" s="69">
        <v>0</v>
      </c>
      <c r="F926" s="7">
        <v>672</v>
      </c>
      <c r="G926" s="7">
        <v>3217</v>
      </c>
      <c r="H926" s="7">
        <v>5121</v>
      </c>
      <c r="I926" s="7">
        <v>12763</v>
      </c>
      <c r="J926" s="7">
        <v>233</v>
      </c>
      <c r="K926" s="7">
        <v>4891</v>
      </c>
      <c r="L926" s="69">
        <v>0</v>
      </c>
      <c r="M926" s="35">
        <v>10.551399784362568</v>
      </c>
      <c r="P926" s="32">
        <f>E926*$P$15</f>
        <v>0</v>
      </c>
      <c r="Q926" s="33">
        <f>$Q$15*F926</f>
        <v>1344</v>
      </c>
      <c r="R926" s="33">
        <f>$R$15*G926</f>
        <v>16085</v>
      </c>
      <c r="S926" s="33">
        <f>$S$15*H926</f>
        <v>40968</v>
      </c>
      <c r="T926" s="33">
        <f>$T$15*I926</f>
        <v>140393</v>
      </c>
      <c r="U926" s="33">
        <f>$U$15*J926</f>
        <v>1864</v>
      </c>
      <c r="V926" s="33">
        <f>$V$15*K926</f>
        <v>83147</v>
      </c>
      <c r="W926" s="33">
        <f>$W$15*L926</f>
        <v>0</v>
      </c>
      <c r="X926" s="33"/>
      <c r="Y926" s="34">
        <f>SUM(P926:W926)</f>
        <v>283801</v>
      </c>
    </row>
    <row r="927" spans="1:25" s="20" customFormat="1">
      <c r="A927" s="63"/>
      <c r="B927" s="63"/>
      <c r="C927" s="6" t="s">
        <v>1</v>
      </c>
      <c r="D927" s="44"/>
      <c r="E927" s="7"/>
      <c r="F927" s="7"/>
      <c r="G927" s="7"/>
      <c r="H927" s="7"/>
      <c r="I927" s="7"/>
      <c r="J927" s="7"/>
      <c r="K927" s="7"/>
      <c r="L927" s="7"/>
      <c r="M927" s="53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s="20" customFormat="1">
      <c r="A928" s="63"/>
      <c r="B928" s="63"/>
      <c r="C928" s="9" t="s">
        <v>2</v>
      </c>
      <c r="D928" s="44">
        <v>545</v>
      </c>
      <c r="E928" s="69">
        <v>0</v>
      </c>
      <c r="F928" s="69">
        <v>0</v>
      </c>
      <c r="G928" s="7">
        <v>116</v>
      </c>
      <c r="H928" s="7">
        <v>255</v>
      </c>
      <c r="I928" s="69">
        <v>0</v>
      </c>
      <c r="J928" s="69">
        <v>0</v>
      </c>
      <c r="K928" s="7">
        <v>174</v>
      </c>
      <c r="L928" s="69">
        <v>0</v>
      </c>
      <c r="M928" s="35">
        <v>10.234862385321101</v>
      </c>
      <c r="P928" s="32">
        <f>E928*$P$15</f>
        <v>0</v>
      </c>
      <c r="Q928" s="33">
        <f>$Q$15*F928</f>
        <v>0</v>
      </c>
      <c r="R928" s="33">
        <f>$R$15*G928</f>
        <v>580</v>
      </c>
      <c r="S928" s="33">
        <f>$S$15*H928</f>
        <v>2040</v>
      </c>
      <c r="T928" s="33">
        <f>$T$15*I928</f>
        <v>0</v>
      </c>
      <c r="U928" s="33">
        <f>$U$15*J928</f>
        <v>0</v>
      </c>
      <c r="V928" s="33">
        <f>$V$15*K928</f>
        <v>2958</v>
      </c>
      <c r="W928" s="33">
        <f>$W$15*L928</f>
        <v>0</v>
      </c>
      <c r="X928" s="33"/>
      <c r="Y928" s="34">
        <f>SUM(P928:W928)</f>
        <v>5578</v>
      </c>
    </row>
    <row r="929" spans="1:25" s="20" customFormat="1">
      <c r="A929" s="63"/>
      <c r="B929" s="63"/>
      <c r="C929" s="6" t="s">
        <v>3</v>
      </c>
      <c r="D929" s="44"/>
      <c r="E929" s="7"/>
      <c r="F929" s="7"/>
      <c r="G929" s="7"/>
      <c r="H929" s="7"/>
      <c r="I929" s="7"/>
      <c r="J929" s="7"/>
      <c r="K929" s="7"/>
      <c r="L929" s="7"/>
      <c r="M929" s="53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s="20" customFormat="1">
      <c r="A930" s="63"/>
      <c r="B930" s="63"/>
      <c r="C930" s="9" t="s">
        <v>4</v>
      </c>
      <c r="D930" s="44"/>
      <c r="E930" s="7"/>
      <c r="F930" s="7"/>
      <c r="G930" s="7"/>
      <c r="H930" s="7"/>
      <c r="I930" s="7"/>
      <c r="J930" s="7"/>
      <c r="K930" s="7"/>
      <c r="L930" s="7"/>
      <c r="M930" s="53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s="20" customFormat="1">
      <c r="A931" s="63"/>
      <c r="B931" s="63"/>
      <c r="C931" s="9" t="s">
        <v>5</v>
      </c>
      <c r="D931" s="44">
        <v>44034</v>
      </c>
      <c r="E931" s="7">
        <v>620</v>
      </c>
      <c r="F931" s="7">
        <v>436</v>
      </c>
      <c r="G931" s="7">
        <v>5639</v>
      </c>
      <c r="H931" s="7">
        <v>13777</v>
      </c>
      <c r="I931" s="7">
        <v>18157</v>
      </c>
      <c r="J931" s="7">
        <v>485</v>
      </c>
      <c r="K931" s="7">
        <v>4920</v>
      </c>
      <c r="L931" s="69">
        <v>0</v>
      </c>
      <c r="M931" s="35">
        <v>9.6863787073624934</v>
      </c>
      <c r="P931" s="32">
        <f>E931*$P$15</f>
        <v>0</v>
      </c>
      <c r="Q931" s="33">
        <f>$Q$15*F931</f>
        <v>872</v>
      </c>
      <c r="R931" s="33">
        <f>$R$15*G931</f>
        <v>28195</v>
      </c>
      <c r="S931" s="33">
        <f>$S$15*H931</f>
        <v>110216</v>
      </c>
      <c r="T931" s="33">
        <f>$T$15*I931</f>
        <v>199727</v>
      </c>
      <c r="U931" s="33">
        <f>$U$15*J931</f>
        <v>3880</v>
      </c>
      <c r="V931" s="33">
        <f>$V$15*K931</f>
        <v>83640</v>
      </c>
      <c r="W931" s="33">
        <f>$W$15*L931</f>
        <v>0</v>
      </c>
      <c r="X931" s="33"/>
      <c r="Y931" s="34">
        <f>SUM(P931:W931)</f>
        <v>426530</v>
      </c>
    </row>
    <row r="932" spans="1:25" s="20" customFormat="1">
      <c r="A932" s="63"/>
      <c r="B932" s="63"/>
      <c r="C932" s="6" t="s">
        <v>28</v>
      </c>
      <c r="D932" s="44"/>
      <c r="E932" s="7"/>
      <c r="F932" s="7"/>
      <c r="G932" s="7"/>
      <c r="H932" s="7"/>
      <c r="I932" s="7"/>
      <c r="J932" s="7"/>
      <c r="K932" s="7"/>
      <c r="L932" s="7"/>
      <c r="M932" s="53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s="20" customFormat="1">
      <c r="A933" s="63"/>
      <c r="B933" s="63"/>
      <c r="C933" s="9" t="s">
        <v>29</v>
      </c>
      <c r="D933" s="44"/>
      <c r="E933" s="7"/>
      <c r="F933" s="7"/>
      <c r="G933" s="7"/>
      <c r="H933" s="7"/>
      <c r="I933" s="7"/>
      <c r="J933" s="7"/>
      <c r="K933" s="7"/>
      <c r="L933" s="7"/>
      <c r="M933" s="53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s="20" customFormat="1">
      <c r="A934" s="63"/>
      <c r="B934" s="63"/>
      <c r="C934" s="9" t="s">
        <v>31</v>
      </c>
      <c r="D934" s="44">
        <v>24775</v>
      </c>
      <c r="E934" s="69">
        <v>0</v>
      </c>
      <c r="F934" s="7">
        <v>163</v>
      </c>
      <c r="G934" s="7">
        <v>3973</v>
      </c>
      <c r="H934" s="7">
        <v>5983</v>
      </c>
      <c r="I934" s="7">
        <v>10745</v>
      </c>
      <c r="J934" s="7">
        <v>546</v>
      </c>
      <c r="K934" s="7">
        <v>3365</v>
      </c>
      <c r="L934" s="69">
        <v>0</v>
      </c>
      <c r="M934" s="35">
        <v>10.002946518668011</v>
      </c>
      <c r="P934" s="32">
        <f>E934*$P$15</f>
        <v>0</v>
      </c>
      <c r="Q934" s="33">
        <f>$Q$15*F934</f>
        <v>326</v>
      </c>
      <c r="R934" s="33">
        <f>$R$15*G934</f>
        <v>19865</v>
      </c>
      <c r="S934" s="33">
        <f>$S$15*H934</f>
        <v>47864</v>
      </c>
      <c r="T934" s="33">
        <f>$T$15*I934</f>
        <v>118195</v>
      </c>
      <c r="U934" s="33">
        <f>$U$15*J934</f>
        <v>4368</v>
      </c>
      <c r="V934" s="33">
        <f>$V$15*K934</f>
        <v>57205</v>
      </c>
      <c r="W934" s="33">
        <f>$W$15*L934</f>
        <v>0</v>
      </c>
      <c r="X934" s="33"/>
      <c r="Y934" s="34">
        <f>SUM(P934:W934)</f>
        <v>247823</v>
      </c>
    </row>
    <row r="935" spans="1:25" s="20" customFormat="1">
      <c r="A935" s="63"/>
      <c r="B935" s="63"/>
      <c r="C935" s="6" t="s">
        <v>30</v>
      </c>
      <c r="D935" s="44"/>
      <c r="E935" s="7"/>
      <c r="F935" s="7"/>
      <c r="G935" s="7"/>
      <c r="H935" s="7"/>
      <c r="I935" s="7"/>
      <c r="J935" s="7"/>
      <c r="K935" s="7"/>
      <c r="L935" s="7"/>
      <c r="M935" s="53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s="20" customFormat="1">
      <c r="A936" s="63"/>
      <c r="B936" s="63"/>
      <c r="C936" s="9" t="s">
        <v>36</v>
      </c>
      <c r="D936" s="44"/>
      <c r="E936" s="7"/>
      <c r="F936" s="7"/>
      <c r="G936" s="7"/>
      <c r="H936" s="7"/>
      <c r="I936" s="7"/>
      <c r="J936" s="7"/>
      <c r="K936" s="7"/>
      <c r="L936" s="7"/>
      <c r="M936" s="53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s="20" customFormat="1">
      <c r="A937" s="63"/>
      <c r="B937" s="63"/>
      <c r="C937" s="9" t="s">
        <v>26</v>
      </c>
      <c r="D937" s="44">
        <v>29196</v>
      </c>
      <c r="E937" s="7">
        <v>811</v>
      </c>
      <c r="F937" s="7">
        <v>359</v>
      </c>
      <c r="G937" s="7">
        <v>6414</v>
      </c>
      <c r="H937" s="7">
        <v>6495</v>
      </c>
      <c r="I937" s="7">
        <v>12939</v>
      </c>
      <c r="J937" s="69">
        <v>0</v>
      </c>
      <c r="K937" s="7">
        <v>2178</v>
      </c>
      <c r="L937" s="69">
        <v>0</v>
      </c>
      <c r="M937" s="35">
        <v>9.0458624469105349</v>
      </c>
      <c r="P937" s="32">
        <f>E937*$P$15</f>
        <v>0</v>
      </c>
      <c r="Q937" s="33">
        <f>$Q$15*F937</f>
        <v>718</v>
      </c>
      <c r="R937" s="33">
        <f>$R$15*G937</f>
        <v>32070</v>
      </c>
      <c r="S937" s="33">
        <f>$S$15*H937</f>
        <v>51960</v>
      </c>
      <c r="T937" s="33">
        <f>$T$15*I937</f>
        <v>142329</v>
      </c>
      <c r="U937" s="33">
        <f>$U$15*J937</f>
        <v>0</v>
      </c>
      <c r="V937" s="33">
        <f>$V$15*K937</f>
        <v>37026</v>
      </c>
      <c r="W937" s="33">
        <f>$W$15*L937</f>
        <v>0</v>
      </c>
      <c r="X937" s="33"/>
      <c r="Y937" s="34">
        <f>SUM(P937:W937)</f>
        <v>264103</v>
      </c>
    </row>
    <row r="938" spans="1:25" s="20" customFormat="1">
      <c r="A938" s="63"/>
      <c r="B938" s="63"/>
      <c r="C938" s="6"/>
      <c r="D938" s="44"/>
      <c r="E938" s="7"/>
      <c r="F938" s="7"/>
      <c r="G938" s="7"/>
      <c r="H938" s="7"/>
      <c r="I938" s="7"/>
      <c r="J938" s="7"/>
      <c r="K938" s="7"/>
      <c r="L938" s="7"/>
      <c r="M938" s="45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s="20" customFormat="1">
      <c r="A939" s="63"/>
      <c r="B939" s="63" t="s">
        <v>38</v>
      </c>
      <c r="C939" s="6"/>
      <c r="D939" s="61">
        <v>114354</v>
      </c>
      <c r="E939" s="61">
        <v>638</v>
      </c>
      <c r="F939" s="61">
        <v>1175</v>
      </c>
      <c r="G939" s="61">
        <v>13077</v>
      </c>
      <c r="H939" s="61">
        <v>13855</v>
      </c>
      <c r="I939" s="61">
        <v>38806</v>
      </c>
      <c r="J939" s="61">
        <v>1513</v>
      </c>
      <c r="K939" s="61">
        <v>44929</v>
      </c>
      <c r="L939" s="61">
        <v>361</v>
      </c>
      <c r="M939" s="30">
        <v>12.12368609755671</v>
      </c>
      <c r="P939" s="32">
        <f>E939*$P$15</f>
        <v>0</v>
      </c>
      <c r="Q939" s="33">
        <f>$Q$15*F939</f>
        <v>2350</v>
      </c>
      <c r="R939" s="33">
        <f>$R$15*G939</f>
        <v>65385</v>
      </c>
      <c r="S939" s="33">
        <f>$S$15*H939</f>
        <v>110840</v>
      </c>
      <c r="T939" s="33">
        <f>$T$15*I939</f>
        <v>426866</v>
      </c>
      <c r="U939" s="33">
        <f>$U$15*J939</f>
        <v>12104</v>
      </c>
      <c r="V939" s="33">
        <f>$V$15*K939</f>
        <v>763793</v>
      </c>
      <c r="W939" s="33">
        <f>$W$15*L939</f>
        <v>5054</v>
      </c>
      <c r="X939" s="33"/>
      <c r="Y939" s="34">
        <f>SUM(P939:W939)</f>
        <v>1386392</v>
      </c>
    </row>
    <row r="940" spans="1:25" s="20" customFormat="1">
      <c r="A940" s="63"/>
      <c r="B940" s="63"/>
      <c r="C940" s="6"/>
      <c r="D940" s="44"/>
      <c r="E940" s="7"/>
      <c r="F940" s="7"/>
      <c r="G940" s="7"/>
      <c r="H940" s="7"/>
      <c r="I940" s="7"/>
      <c r="J940" s="7"/>
      <c r="K940" s="7"/>
      <c r="L940" s="7"/>
      <c r="M940" s="45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s="20" customFormat="1">
      <c r="A941" s="63"/>
      <c r="B941" s="63"/>
      <c r="C941" s="6" t="s">
        <v>27</v>
      </c>
      <c r="D941" s="44"/>
      <c r="E941" s="7"/>
      <c r="F941" s="7"/>
      <c r="G941" s="7"/>
      <c r="H941" s="7"/>
      <c r="I941" s="7"/>
      <c r="J941" s="7"/>
      <c r="K941" s="7"/>
      <c r="L941" s="7"/>
      <c r="M941" s="53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s="20" customFormat="1">
      <c r="A942" s="63"/>
      <c r="B942" s="63"/>
      <c r="C942" s="6" t="s">
        <v>20</v>
      </c>
      <c r="D942" s="44">
        <v>7414</v>
      </c>
      <c r="E942" s="69">
        <v>0</v>
      </c>
      <c r="F942" s="69">
        <v>0</v>
      </c>
      <c r="G942" s="69">
        <v>0</v>
      </c>
      <c r="H942" s="69">
        <v>0</v>
      </c>
      <c r="I942" s="7">
        <v>1969</v>
      </c>
      <c r="J942" s="69">
        <v>0</v>
      </c>
      <c r="K942" s="7">
        <v>5445</v>
      </c>
      <c r="L942" s="69">
        <v>0</v>
      </c>
      <c r="M942" s="35">
        <v>15.406528189910979</v>
      </c>
      <c r="P942" s="32">
        <f>E942*$P$15</f>
        <v>0</v>
      </c>
      <c r="Q942" s="33">
        <f>$Q$15*F942</f>
        <v>0</v>
      </c>
      <c r="R942" s="33">
        <f>$R$15*G942</f>
        <v>0</v>
      </c>
      <c r="S942" s="33">
        <f>$S$15*H942</f>
        <v>0</v>
      </c>
      <c r="T942" s="33">
        <f>$T$15*I942</f>
        <v>21659</v>
      </c>
      <c r="U942" s="33">
        <f>$U$15*J942</f>
        <v>0</v>
      </c>
      <c r="V942" s="33">
        <f>$V$15*K942</f>
        <v>92565</v>
      </c>
      <c r="W942" s="33">
        <f>$W$15*L942</f>
        <v>0</v>
      </c>
      <c r="X942" s="33"/>
      <c r="Y942" s="34">
        <f>SUM(P942:W942)</f>
        <v>114224</v>
      </c>
    </row>
    <row r="943" spans="1:25" s="20" customFormat="1">
      <c r="A943" s="63"/>
      <c r="B943" s="63"/>
      <c r="C943" s="6" t="s">
        <v>21</v>
      </c>
      <c r="D943" s="44">
        <v>16200</v>
      </c>
      <c r="E943" s="69">
        <v>0</v>
      </c>
      <c r="F943" s="69">
        <v>0</v>
      </c>
      <c r="G943" s="69">
        <v>0</v>
      </c>
      <c r="H943" s="69">
        <v>0</v>
      </c>
      <c r="I943" s="7">
        <v>1443</v>
      </c>
      <c r="J943" s="69">
        <v>0</v>
      </c>
      <c r="K943" s="7">
        <v>14757</v>
      </c>
      <c r="L943" s="69">
        <v>0</v>
      </c>
      <c r="M943" s="35">
        <v>16.465555555555557</v>
      </c>
      <c r="P943" s="32">
        <f>E943*$P$15</f>
        <v>0</v>
      </c>
      <c r="Q943" s="33">
        <f>$Q$15*F943</f>
        <v>0</v>
      </c>
      <c r="R943" s="33">
        <f>$R$15*G943</f>
        <v>0</v>
      </c>
      <c r="S943" s="33">
        <f>$S$15*H943</f>
        <v>0</v>
      </c>
      <c r="T943" s="33">
        <f>$T$15*I943</f>
        <v>15873</v>
      </c>
      <c r="U943" s="33">
        <f>$U$15*J943</f>
        <v>0</v>
      </c>
      <c r="V943" s="33">
        <f>$V$15*K943</f>
        <v>250869</v>
      </c>
      <c r="W943" s="33">
        <f>$W$15*L943</f>
        <v>0</v>
      </c>
      <c r="X943" s="33"/>
      <c r="Y943" s="34">
        <f>SUM(P943:W943)</f>
        <v>266742</v>
      </c>
    </row>
    <row r="944" spans="1:25" s="20" customFormat="1">
      <c r="A944" s="63"/>
      <c r="B944" s="63"/>
      <c r="C944" s="6" t="s">
        <v>22</v>
      </c>
      <c r="D944" s="44">
        <v>13543</v>
      </c>
      <c r="E944" s="69">
        <v>0</v>
      </c>
      <c r="F944" s="69">
        <v>0</v>
      </c>
      <c r="G944" s="7">
        <v>414</v>
      </c>
      <c r="H944" s="69">
        <v>0</v>
      </c>
      <c r="I944" s="7">
        <v>3993</v>
      </c>
      <c r="J944" s="69">
        <v>0</v>
      </c>
      <c r="K944" s="7">
        <v>9136</v>
      </c>
      <c r="L944" s="69">
        <v>0</v>
      </c>
      <c r="M944" s="35">
        <v>14.864136454256812</v>
      </c>
      <c r="P944" s="32">
        <f>E944*$P$15</f>
        <v>0</v>
      </c>
      <c r="Q944" s="33">
        <f>$Q$15*F944</f>
        <v>0</v>
      </c>
      <c r="R944" s="33">
        <f>$R$15*G944</f>
        <v>2070</v>
      </c>
      <c r="S944" s="33">
        <f>$S$15*H944</f>
        <v>0</v>
      </c>
      <c r="T944" s="33">
        <f>$T$15*I944</f>
        <v>43923</v>
      </c>
      <c r="U944" s="33">
        <f>$U$15*J944</f>
        <v>0</v>
      </c>
      <c r="V944" s="33">
        <f>$V$15*K944</f>
        <v>155312</v>
      </c>
      <c r="W944" s="33">
        <f>$W$15*L944</f>
        <v>0</v>
      </c>
      <c r="X944" s="33"/>
      <c r="Y944" s="34">
        <f>SUM(P944:W944)</f>
        <v>201305</v>
      </c>
    </row>
    <row r="945" spans="1:25" s="20" customFormat="1">
      <c r="A945" s="63"/>
      <c r="B945" s="63"/>
      <c r="C945" s="6" t="s">
        <v>23</v>
      </c>
      <c r="D945" s="44">
        <v>12401</v>
      </c>
      <c r="E945" s="69">
        <v>0</v>
      </c>
      <c r="F945" s="69">
        <v>0</v>
      </c>
      <c r="G945" s="69">
        <v>0</v>
      </c>
      <c r="H945" s="7">
        <v>685</v>
      </c>
      <c r="I945" s="7">
        <v>4395</v>
      </c>
      <c r="J945" s="69">
        <v>0</v>
      </c>
      <c r="K945" s="7">
        <v>7321</v>
      </c>
      <c r="L945" s="69">
        <v>0</v>
      </c>
      <c r="M945" s="35">
        <v>14.376421256350294</v>
      </c>
      <c r="P945" s="32">
        <f>E945*$P$15</f>
        <v>0</v>
      </c>
      <c r="Q945" s="33">
        <f>$Q$15*F945</f>
        <v>0</v>
      </c>
      <c r="R945" s="33">
        <f>$R$15*G945</f>
        <v>0</v>
      </c>
      <c r="S945" s="33">
        <f>$S$15*H945</f>
        <v>5480</v>
      </c>
      <c r="T945" s="33">
        <f>$T$15*I945</f>
        <v>48345</v>
      </c>
      <c r="U945" s="33">
        <f>$U$15*J945</f>
        <v>0</v>
      </c>
      <c r="V945" s="33">
        <f>$V$15*K945</f>
        <v>124457</v>
      </c>
      <c r="W945" s="33">
        <f>$W$15*L945</f>
        <v>0</v>
      </c>
      <c r="X945" s="33"/>
      <c r="Y945" s="34">
        <f>SUM(P945:W945)</f>
        <v>178282</v>
      </c>
    </row>
    <row r="946" spans="1:25" s="20" customFormat="1">
      <c r="A946" s="63"/>
      <c r="B946" s="63"/>
      <c r="C946" s="6" t="s">
        <v>24</v>
      </c>
      <c r="D946" s="44"/>
      <c r="E946" s="7"/>
      <c r="F946" s="7"/>
      <c r="G946" s="7"/>
      <c r="H946" s="7"/>
      <c r="I946" s="7"/>
      <c r="J946" s="7"/>
      <c r="K946" s="7"/>
      <c r="L946" s="7"/>
      <c r="M946" s="35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s="20" customFormat="1">
      <c r="A947" s="63"/>
      <c r="B947" s="63"/>
      <c r="C947" s="9" t="s">
        <v>25</v>
      </c>
      <c r="D947" s="44">
        <v>35662</v>
      </c>
      <c r="E947" s="7">
        <v>154</v>
      </c>
      <c r="F947" s="69">
        <v>0</v>
      </c>
      <c r="G947" s="7">
        <v>4684</v>
      </c>
      <c r="H947" s="7">
        <v>6999</v>
      </c>
      <c r="I947" s="7">
        <v>16696</v>
      </c>
      <c r="J947" s="7">
        <v>515</v>
      </c>
      <c r="K947" s="7">
        <v>6253</v>
      </c>
      <c r="L947" s="7">
        <v>361</v>
      </c>
      <c r="M947" s="35">
        <v>10.614743985194325</v>
      </c>
      <c r="P947" s="32">
        <f>E947*$P$15</f>
        <v>0</v>
      </c>
      <c r="Q947" s="33">
        <f>$Q$15*F947</f>
        <v>0</v>
      </c>
      <c r="R947" s="33">
        <f>$R$15*G947</f>
        <v>23420</v>
      </c>
      <c r="S947" s="33">
        <f>$S$15*H947</f>
        <v>55992</v>
      </c>
      <c r="T947" s="33">
        <f>$T$15*I947</f>
        <v>183656</v>
      </c>
      <c r="U947" s="33">
        <f>$U$15*J947</f>
        <v>4120</v>
      </c>
      <c r="V947" s="33">
        <f>$V$15*K947</f>
        <v>106301</v>
      </c>
      <c r="W947" s="33">
        <f>$W$15*L947</f>
        <v>5054</v>
      </c>
      <c r="X947" s="33"/>
      <c r="Y947" s="34">
        <f>SUM(P947:W947)</f>
        <v>378543</v>
      </c>
    </row>
    <row r="948" spans="1:25" s="20" customFormat="1">
      <c r="A948" s="63"/>
      <c r="B948" s="63"/>
      <c r="C948" s="6" t="s">
        <v>1</v>
      </c>
      <c r="D948" s="44"/>
      <c r="E948" s="7"/>
      <c r="F948" s="7"/>
      <c r="G948" s="7"/>
      <c r="H948" s="7"/>
      <c r="I948" s="7"/>
      <c r="J948" s="7"/>
      <c r="K948" s="7"/>
      <c r="L948" s="7"/>
      <c r="M948" s="35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s="20" customFormat="1">
      <c r="A949" s="63"/>
      <c r="B949" s="63"/>
      <c r="C949" s="9" t="s">
        <v>2</v>
      </c>
      <c r="D949" s="68">
        <v>0</v>
      </c>
      <c r="E949" s="69">
        <v>0</v>
      </c>
      <c r="F949" s="69">
        <v>0</v>
      </c>
      <c r="G949" s="69">
        <v>0</v>
      </c>
      <c r="H949" s="69">
        <v>0</v>
      </c>
      <c r="I949" s="69">
        <v>0</v>
      </c>
      <c r="J949" s="69">
        <v>0</v>
      </c>
      <c r="K949" s="69">
        <v>0</v>
      </c>
      <c r="L949" s="69">
        <v>0</v>
      </c>
      <c r="M949" s="74">
        <v>0</v>
      </c>
      <c r="P949" s="32">
        <f>E949*$P$15</f>
        <v>0</v>
      </c>
      <c r="Q949" s="33">
        <f>$Q$15*F949</f>
        <v>0</v>
      </c>
      <c r="R949" s="33">
        <f>$R$15*G949</f>
        <v>0</v>
      </c>
      <c r="S949" s="33">
        <f>$S$15*H949</f>
        <v>0</v>
      </c>
      <c r="T949" s="33">
        <f>$T$15*I949</f>
        <v>0</v>
      </c>
      <c r="U949" s="33">
        <f>$U$15*J949</f>
        <v>0</v>
      </c>
      <c r="V949" s="33">
        <f>$V$15*K949</f>
        <v>0</v>
      </c>
      <c r="W949" s="33">
        <f>$W$15*L949</f>
        <v>0</v>
      </c>
      <c r="X949" s="33"/>
      <c r="Y949" s="34">
        <f>SUM(P949:W949)</f>
        <v>0</v>
      </c>
    </row>
    <row r="950" spans="1:25" s="20" customFormat="1">
      <c r="A950" s="63"/>
      <c r="B950" s="63"/>
      <c r="C950" s="6" t="s">
        <v>3</v>
      </c>
      <c r="D950" s="44"/>
      <c r="E950" s="7"/>
      <c r="F950" s="7"/>
      <c r="G950" s="7"/>
      <c r="H950" s="7"/>
      <c r="I950" s="7"/>
      <c r="J950" s="7"/>
      <c r="K950" s="7"/>
      <c r="L950" s="7"/>
      <c r="M950" s="53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s="20" customFormat="1">
      <c r="A951" s="63"/>
      <c r="B951" s="63"/>
      <c r="C951" s="9" t="s">
        <v>4</v>
      </c>
      <c r="D951" s="44"/>
      <c r="E951" s="7"/>
      <c r="F951" s="7"/>
      <c r="G951" s="7"/>
      <c r="H951" s="7"/>
      <c r="I951" s="7"/>
      <c r="J951" s="7"/>
      <c r="K951" s="7"/>
      <c r="L951" s="7"/>
      <c r="M951" s="35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s="20" customFormat="1">
      <c r="A952" s="63"/>
      <c r="B952" s="63"/>
      <c r="C952" s="9" t="s">
        <v>5</v>
      </c>
      <c r="D952" s="44">
        <v>5678</v>
      </c>
      <c r="E952" s="7">
        <v>484</v>
      </c>
      <c r="F952" s="7">
        <v>150</v>
      </c>
      <c r="G952" s="7">
        <v>2045</v>
      </c>
      <c r="H952" s="7">
        <v>822</v>
      </c>
      <c r="I952" s="7">
        <v>1373</v>
      </c>
      <c r="J952" s="7">
        <v>164</v>
      </c>
      <c r="K952" s="7">
        <v>640</v>
      </c>
      <c r="L952" s="69">
        <v>0</v>
      </c>
      <c r="M952" s="35">
        <v>7.8189503346248683</v>
      </c>
      <c r="P952" s="32">
        <f>E952*$P$15</f>
        <v>0</v>
      </c>
      <c r="Q952" s="33">
        <f>$Q$15*F952</f>
        <v>300</v>
      </c>
      <c r="R952" s="33">
        <f>$R$15*G952</f>
        <v>10225</v>
      </c>
      <c r="S952" s="33">
        <f>$S$15*H952</f>
        <v>6576</v>
      </c>
      <c r="T952" s="33">
        <f>$T$15*I952</f>
        <v>15103</v>
      </c>
      <c r="U952" s="33">
        <f>$U$15*J952</f>
        <v>1312</v>
      </c>
      <c r="V952" s="33">
        <f>$V$15*K952</f>
        <v>10880</v>
      </c>
      <c r="W952" s="33">
        <f>$W$15*L952</f>
        <v>0</v>
      </c>
      <c r="X952" s="33"/>
      <c r="Y952" s="34">
        <f>SUM(P952:W952)</f>
        <v>44396</v>
      </c>
    </row>
    <row r="953" spans="1:25" s="20" customFormat="1">
      <c r="A953" s="63"/>
      <c r="B953" s="63"/>
      <c r="C953" s="6" t="s">
        <v>28</v>
      </c>
      <c r="D953" s="44"/>
      <c r="E953" s="7"/>
      <c r="F953" s="7"/>
      <c r="G953" s="7"/>
      <c r="H953" s="7"/>
      <c r="I953" s="7"/>
      <c r="J953" s="7"/>
      <c r="K953" s="7"/>
      <c r="L953" s="7"/>
      <c r="M953" s="53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s="20" customFormat="1">
      <c r="A954" s="63"/>
      <c r="B954" s="63"/>
      <c r="C954" s="9" t="s">
        <v>29</v>
      </c>
      <c r="D954" s="44"/>
      <c r="E954" s="7"/>
      <c r="F954" s="7"/>
      <c r="G954" s="7"/>
      <c r="H954" s="7"/>
      <c r="I954" s="7"/>
      <c r="J954" s="7"/>
      <c r="K954" s="7"/>
      <c r="L954" s="7"/>
      <c r="M954" s="35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s="20" customFormat="1">
      <c r="A955" s="63"/>
      <c r="B955" s="63"/>
      <c r="C955" s="9" t="s">
        <v>31</v>
      </c>
      <c r="D955" s="44">
        <v>761</v>
      </c>
      <c r="E955" s="69">
        <v>0</v>
      </c>
      <c r="F955" s="69">
        <v>0</v>
      </c>
      <c r="G955" s="69">
        <v>0</v>
      </c>
      <c r="H955" s="69">
        <v>0</v>
      </c>
      <c r="I955" s="7">
        <v>594</v>
      </c>
      <c r="J955" s="69">
        <v>0</v>
      </c>
      <c r="K955" s="7">
        <v>167</v>
      </c>
      <c r="L955" s="69">
        <v>0</v>
      </c>
      <c r="M955" s="35">
        <v>12.316688567674113</v>
      </c>
      <c r="P955" s="32">
        <f>E955*$P$15</f>
        <v>0</v>
      </c>
      <c r="Q955" s="33">
        <f>$Q$15*F955</f>
        <v>0</v>
      </c>
      <c r="R955" s="33">
        <f>$R$15*G955</f>
        <v>0</v>
      </c>
      <c r="S955" s="33">
        <f>$S$15*H955</f>
        <v>0</v>
      </c>
      <c r="T955" s="33">
        <f>$T$15*I955</f>
        <v>6534</v>
      </c>
      <c r="U955" s="33">
        <f>$U$15*J955</f>
        <v>0</v>
      </c>
      <c r="V955" s="33">
        <f>$V$15*K955</f>
        <v>2839</v>
      </c>
      <c r="W955" s="33">
        <f>$W$15*L955</f>
        <v>0</v>
      </c>
      <c r="X955" s="33"/>
      <c r="Y955" s="34">
        <f>SUM(P955:W955)</f>
        <v>9373</v>
      </c>
    </row>
    <row r="956" spans="1:25" s="20" customFormat="1">
      <c r="A956" s="63"/>
      <c r="B956" s="63"/>
      <c r="C956" s="6" t="s">
        <v>30</v>
      </c>
      <c r="D956" s="44"/>
      <c r="E956" s="7"/>
      <c r="F956" s="7"/>
      <c r="G956" s="7"/>
      <c r="H956" s="7"/>
      <c r="I956" s="7"/>
      <c r="J956" s="7"/>
      <c r="K956" s="7"/>
      <c r="L956" s="7"/>
      <c r="M956" s="53"/>
      <c r="P956" s="58"/>
      <c r="Q956" s="59"/>
      <c r="R956" s="59"/>
      <c r="S956" s="59"/>
      <c r="T956" s="59"/>
      <c r="U956" s="59"/>
      <c r="V956" s="59"/>
      <c r="W956" s="59"/>
      <c r="X956" s="59"/>
      <c r="Y956" s="60"/>
    </row>
    <row r="957" spans="1:25" s="20" customFormat="1">
      <c r="A957" s="63"/>
      <c r="B957" s="63"/>
      <c r="C957" s="9" t="s">
        <v>36</v>
      </c>
      <c r="D957" s="44"/>
      <c r="E957" s="7"/>
      <c r="F957" s="7"/>
      <c r="G957" s="7"/>
      <c r="H957" s="7"/>
      <c r="I957" s="7"/>
      <c r="J957" s="7"/>
      <c r="K957" s="7"/>
      <c r="L957" s="7"/>
      <c r="M957" s="53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s="20" customFormat="1">
      <c r="A958" s="64"/>
      <c r="B958" s="64"/>
      <c r="C958" s="9" t="s">
        <v>26</v>
      </c>
      <c r="D958" s="44">
        <v>22695</v>
      </c>
      <c r="E958" s="69">
        <v>0</v>
      </c>
      <c r="F958" s="7">
        <v>1025</v>
      </c>
      <c r="G958" s="7">
        <v>5934</v>
      </c>
      <c r="H958" s="7">
        <v>5349</v>
      </c>
      <c r="I958" s="7">
        <v>8343</v>
      </c>
      <c r="J958" s="7">
        <v>834</v>
      </c>
      <c r="K958" s="7">
        <v>1210</v>
      </c>
      <c r="L958" s="69">
        <v>0</v>
      </c>
      <c r="M958" s="35">
        <v>8.527296761401189</v>
      </c>
      <c r="P958" s="32">
        <f>E958*$P$15</f>
        <v>0</v>
      </c>
      <c r="Q958" s="33">
        <f>$Q$15*F958</f>
        <v>2050</v>
      </c>
      <c r="R958" s="33">
        <f>$R$15*G958</f>
        <v>29670</v>
      </c>
      <c r="S958" s="33">
        <f>$S$15*H958</f>
        <v>42792</v>
      </c>
      <c r="T958" s="33">
        <f>$T$15*I958</f>
        <v>91773</v>
      </c>
      <c r="U958" s="33">
        <f>$U$15*J958</f>
        <v>6672</v>
      </c>
      <c r="V958" s="33">
        <f>$V$15*K958</f>
        <v>20570</v>
      </c>
      <c r="W958" s="33">
        <f>$W$15*L958</f>
        <v>0</v>
      </c>
      <c r="X958" s="33"/>
      <c r="Y958" s="34">
        <f>SUM(P958:W958)</f>
        <v>193527</v>
      </c>
    </row>
    <row r="959" spans="1:25" s="20" customFormat="1">
      <c r="A959" s="64"/>
      <c r="B959" s="64"/>
      <c r="C959" s="55"/>
      <c r="D959" s="56"/>
      <c r="E959" s="57"/>
      <c r="F959" s="57"/>
      <c r="G959" s="57"/>
      <c r="H959" s="57"/>
      <c r="I959" s="57"/>
      <c r="J959" s="57"/>
      <c r="K959" s="57"/>
      <c r="L959" s="57"/>
      <c r="M959" s="36"/>
      <c r="P959" s="32"/>
      <c r="Q959" s="33"/>
      <c r="R959" s="33"/>
      <c r="S959" s="33"/>
      <c r="T959" s="33"/>
      <c r="U959" s="33"/>
      <c r="V959" s="33"/>
      <c r="W959" s="33"/>
      <c r="X959" s="33"/>
      <c r="Y959" s="34"/>
    </row>
    <row r="960" spans="1:25">
      <c r="A960" s="63" t="s">
        <v>48</v>
      </c>
      <c r="B960" s="63"/>
      <c r="C960" s="6"/>
      <c r="D960" s="4">
        <v>70056</v>
      </c>
      <c r="E960" s="4">
        <v>889</v>
      </c>
      <c r="F960" s="4">
        <v>1428</v>
      </c>
      <c r="G960" s="4">
        <v>11695</v>
      </c>
      <c r="H960" s="4">
        <v>9535</v>
      </c>
      <c r="I960" s="4">
        <v>22598</v>
      </c>
      <c r="J960" s="5">
        <v>68</v>
      </c>
      <c r="K960" s="5">
        <v>23337</v>
      </c>
      <c r="L960" s="5">
        <v>506</v>
      </c>
      <c r="M960" s="30">
        <v>11.284486696357201</v>
      </c>
      <c r="P960" s="32">
        <f>E960*$P$15</f>
        <v>0</v>
      </c>
      <c r="Q960" s="33">
        <f>$Q$15*F960</f>
        <v>2856</v>
      </c>
      <c r="R960" s="33">
        <f>$R$15*G960</f>
        <v>58475</v>
      </c>
      <c r="S960" s="33">
        <f>$S$15*H960</f>
        <v>76280</v>
      </c>
      <c r="T960" s="33">
        <f>$T$15*I960</f>
        <v>248578</v>
      </c>
      <c r="U960" s="33">
        <f>$U$15*J960</f>
        <v>544</v>
      </c>
      <c r="V960" s="33">
        <f>$V$15*K960</f>
        <v>396729</v>
      </c>
      <c r="W960" s="33">
        <f>$W$15*L960</f>
        <v>7084</v>
      </c>
      <c r="X960" s="33"/>
      <c r="Y960" s="34">
        <f>SUM(P960:W960)</f>
        <v>790546</v>
      </c>
    </row>
    <row r="961" spans="1:25">
      <c r="A961" s="63"/>
      <c r="B961" s="63"/>
      <c r="C961" s="6"/>
      <c r="D961" s="7"/>
      <c r="E961" s="7"/>
      <c r="F961" s="7"/>
      <c r="G961" s="7"/>
      <c r="H961" s="7"/>
      <c r="I961" s="7"/>
      <c r="J961" s="8"/>
      <c r="K961" s="8"/>
      <c r="L961" s="8"/>
      <c r="M961" s="45"/>
    </row>
    <row r="962" spans="1:25">
      <c r="A962" s="63"/>
      <c r="B962" s="63"/>
      <c r="C962" s="6" t="s">
        <v>27</v>
      </c>
      <c r="D962" s="7"/>
      <c r="E962" s="7"/>
      <c r="F962" s="7"/>
      <c r="G962" s="7"/>
      <c r="H962" s="7"/>
      <c r="I962" s="7"/>
      <c r="J962" s="8"/>
      <c r="K962" s="8"/>
      <c r="L962" s="8"/>
      <c r="M962" s="53"/>
    </row>
    <row r="963" spans="1:25">
      <c r="A963" s="63"/>
      <c r="B963" s="63"/>
      <c r="C963" s="6" t="s">
        <v>20</v>
      </c>
      <c r="D963" s="7">
        <v>3047</v>
      </c>
      <c r="E963" s="69">
        <v>0</v>
      </c>
      <c r="F963" s="69">
        <v>0</v>
      </c>
      <c r="G963" s="7">
        <v>131</v>
      </c>
      <c r="H963" s="7">
        <v>82</v>
      </c>
      <c r="I963" s="7">
        <v>837</v>
      </c>
      <c r="J963" s="70">
        <v>0</v>
      </c>
      <c r="K963" s="8">
        <v>1997</v>
      </c>
      <c r="L963" s="70">
        <v>0</v>
      </c>
      <c r="M963" s="35">
        <v>14.59369872005251</v>
      </c>
      <c r="P963" s="32">
        <f>E963*$P$15</f>
        <v>0</v>
      </c>
      <c r="Q963" s="33">
        <f>$Q$15*F963</f>
        <v>0</v>
      </c>
      <c r="R963" s="33">
        <f>$R$15*G963</f>
        <v>655</v>
      </c>
      <c r="S963" s="33">
        <f>$S$15*H963</f>
        <v>656</v>
      </c>
      <c r="T963" s="33">
        <f>$T$15*I963</f>
        <v>9207</v>
      </c>
      <c r="U963" s="33">
        <f>$U$15*J963</f>
        <v>0</v>
      </c>
      <c r="V963" s="33">
        <f>$V$15*K963</f>
        <v>33949</v>
      </c>
      <c r="W963" s="33">
        <f>$W$15*L963</f>
        <v>0</v>
      </c>
      <c r="X963" s="33"/>
      <c r="Y963" s="34">
        <f>SUM(P963:W963)</f>
        <v>44467</v>
      </c>
    </row>
    <row r="964" spans="1:25">
      <c r="A964" s="63"/>
      <c r="B964" s="63"/>
      <c r="C964" s="6" t="s">
        <v>21</v>
      </c>
      <c r="D964" s="7">
        <v>9466</v>
      </c>
      <c r="E964" s="69">
        <v>0</v>
      </c>
      <c r="F964" s="69">
        <v>0</v>
      </c>
      <c r="G964" s="7">
        <v>74</v>
      </c>
      <c r="H964" s="69">
        <v>0</v>
      </c>
      <c r="I964" s="7">
        <v>796</v>
      </c>
      <c r="J964" s="70">
        <v>0</v>
      </c>
      <c r="K964" s="8">
        <v>8524</v>
      </c>
      <c r="L964" s="8">
        <v>72</v>
      </c>
      <c r="M964" s="35">
        <v>16.378829495034861</v>
      </c>
      <c r="P964" s="32">
        <f>E964*$P$15</f>
        <v>0</v>
      </c>
      <c r="Q964" s="33">
        <f>$Q$15*F964</f>
        <v>0</v>
      </c>
      <c r="R964" s="33">
        <f>$R$15*G964</f>
        <v>370</v>
      </c>
      <c r="S964" s="33">
        <f>$S$15*H964</f>
        <v>0</v>
      </c>
      <c r="T964" s="33">
        <f>$T$15*I964</f>
        <v>8756</v>
      </c>
      <c r="U964" s="33">
        <f>$U$15*J964</f>
        <v>0</v>
      </c>
      <c r="V964" s="33">
        <f>$V$15*K964</f>
        <v>144908</v>
      </c>
      <c r="W964" s="33">
        <f>$W$15*L964</f>
        <v>1008</v>
      </c>
      <c r="X964" s="33"/>
      <c r="Y964" s="34">
        <f>SUM(P964:W964)</f>
        <v>155042</v>
      </c>
    </row>
    <row r="965" spans="1:25">
      <c r="A965" s="63"/>
      <c r="B965" s="63"/>
      <c r="C965" s="6" t="s">
        <v>22</v>
      </c>
      <c r="D965" s="7">
        <v>5072</v>
      </c>
      <c r="E965" s="7">
        <v>83</v>
      </c>
      <c r="F965" s="69">
        <v>0</v>
      </c>
      <c r="G965" s="7">
        <v>142</v>
      </c>
      <c r="H965" s="7">
        <v>110</v>
      </c>
      <c r="I965" s="7">
        <v>1131</v>
      </c>
      <c r="J965" s="70">
        <v>0</v>
      </c>
      <c r="K965" s="8">
        <v>3390</v>
      </c>
      <c r="L965" s="8">
        <v>216</v>
      </c>
      <c r="M965" s="35">
        <v>14.724960567823343</v>
      </c>
      <c r="P965" s="32">
        <f>E965*$P$15</f>
        <v>0</v>
      </c>
      <c r="Q965" s="33">
        <f>$Q$15*F965</f>
        <v>0</v>
      </c>
      <c r="R965" s="33">
        <f>$R$15*G965</f>
        <v>710</v>
      </c>
      <c r="S965" s="33">
        <f>$S$15*H965</f>
        <v>880</v>
      </c>
      <c r="T965" s="33">
        <f>$T$15*I965</f>
        <v>12441</v>
      </c>
      <c r="U965" s="33">
        <f>$U$15*J965</f>
        <v>0</v>
      </c>
      <c r="V965" s="33">
        <f>$V$15*K965</f>
        <v>57630</v>
      </c>
      <c r="W965" s="33">
        <f>$W$15*L965</f>
        <v>3024</v>
      </c>
      <c r="X965" s="33"/>
      <c r="Y965" s="34">
        <f>SUM(P965:W965)</f>
        <v>74685</v>
      </c>
    </row>
    <row r="966" spans="1:25">
      <c r="A966" s="63"/>
      <c r="B966" s="63"/>
      <c r="C966" s="6" t="s">
        <v>23</v>
      </c>
      <c r="D966" s="7">
        <v>4547</v>
      </c>
      <c r="E966" s="69">
        <v>0</v>
      </c>
      <c r="F966" s="69">
        <v>0</v>
      </c>
      <c r="G966" s="7">
        <v>213</v>
      </c>
      <c r="H966" s="7">
        <v>215</v>
      </c>
      <c r="I966" s="7">
        <v>1668</v>
      </c>
      <c r="J966" s="70">
        <v>0</v>
      </c>
      <c r="K966" s="8">
        <v>2371</v>
      </c>
      <c r="L966" s="8">
        <v>80</v>
      </c>
      <c r="M966" s="35">
        <v>13.758522102485156</v>
      </c>
      <c r="P966" s="32">
        <f>E966*$P$15</f>
        <v>0</v>
      </c>
      <c r="Q966" s="33">
        <f>$Q$15*F966</f>
        <v>0</v>
      </c>
      <c r="R966" s="33">
        <f>$R$15*G966</f>
        <v>1065</v>
      </c>
      <c r="S966" s="33">
        <f>$S$15*H966</f>
        <v>1720</v>
      </c>
      <c r="T966" s="33">
        <f>$T$15*I966</f>
        <v>18348</v>
      </c>
      <c r="U966" s="33">
        <f>$U$15*J966</f>
        <v>0</v>
      </c>
      <c r="V966" s="33">
        <f>$V$15*K966</f>
        <v>40307</v>
      </c>
      <c r="W966" s="33">
        <f>$W$15*L966</f>
        <v>1120</v>
      </c>
      <c r="X966" s="33"/>
      <c r="Y966" s="34">
        <f>SUM(P966:W966)</f>
        <v>62560</v>
      </c>
    </row>
    <row r="967" spans="1:25">
      <c r="A967" s="63"/>
      <c r="B967" s="63"/>
      <c r="C967" s="6" t="s">
        <v>24</v>
      </c>
      <c r="D967" s="7"/>
      <c r="E967" s="7"/>
      <c r="F967" s="7"/>
      <c r="G967" s="7"/>
      <c r="H967" s="7"/>
      <c r="I967" s="7"/>
      <c r="J967" s="8"/>
      <c r="K967" s="8"/>
      <c r="L967" s="8"/>
      <c r="M967" s="35"/>
      <c r="P967" s="32"/>
      <c r="Q967" s="33"/>
      <c r="R967" s="33"/>
      <c r="S967" s="33"/>
      <c r="T967" s="33"/>
      <c r="U967" s="33"/>
      <c r="V967" s="33"/>
      <c r="W967" s="33"/>
      <c r="X967" s="33"/>
      <c r="Y967" s="34"/>
    </row>
    <row r="968" spans="1:25">
      <c r="A968" s="63"/>
      <c r="B968" s="63"/>
      <c r="C968" s="9" t="s">
        <v>25</v>
      </c>
      <c r="D968" s="7">
        <v>14735</v>
      </c>
      <c r="E968" s="7">
        <v>162</v>
      </c>
      <c r="F968" s="7">
        <v>225</v>
      </c>
      <c r="G968" s="7">
        <v>2636</v>
      </c>
      <c r="H968" s="7">
        <v>2575</v>
      </c>
      <c r="I968" s="7">
        <v>5819</v>
      </c>
      <c r="J968" s="8">
        <v>68</v>
      </c>
      <c r="K968" s="8">
        <v>3173</v>
      </c>
      <c r="L968" s="8">
        <v>77</v>
      </c>
      <c r="M968" s="35">
        <v>10.437869019341704</v>
      </c>
      <c r="P968" s="32">
        <f>E968*$P$15</f>
        <v>0</v>
      </c>
      <c r="Q968" s="33">
        <f>$Q$15*F968</f>
        <v>450</v>
      </c>
      <c r="R968" s="33">
        <f>$R$15*G968</f>
        <v>13180</v>
      </c>
      <c r="S968" s="33">
        <f>$S$15*H968</f>
        <v>20600</v>
      </c>
      <c r="T968" s="33">
        <f>$T$15*I968</f>
        <v>64009</v>
      </c>
      <c r="U968" s="33">
        <f>$U$15*J968</f>
        <v>544</v>
      </c>
      <c r="V968" s="33">
        <f>$V$15*K968</f>
        <v>53941</v>
      </c>
      <c r="W968" s="33">
        <f>$W$15*L968</f>
        <v>1078</v>
      </c>
      <c r="X968" s="33"/>
      <c r="Y968" s="34">
        <f>SUM(P968:W968)</f>
        <v>153802</v>
      </c>
    </row>
    <row r="969" spans="1:25">
      <c r="A969" s="63"/>
      <c r="B969" s="63"/>
      <c r="C969" s="6" t="s">
        <v>1</v>
      </c>
      <c r="D969" s="7"/>
      <c r="E969" s="7"/>
      <c r="F969" s="7"/>
      <c r="G969" s="7"/>
      <c r="H969" s="7"/>
      <c r="I969" s="7"/>
      <c r="J969" s="8"/>
      <c r="K969" s="8"/>
      <c r="L969" s="8"/>
      <c r="M969" s="35"/>
      <c r="O969" s="31"/>
      <c r="P969" s="32"/>
      <c r="Q969" s="33"/>
      <c r="R969" s="33"/>
      <c r="S969" s="33"/>
      <c r="T969" s="33"/>
      <c r="U969" s="33"/>
      <c r="V969" s="33"/>
      <c r="W969" s="33"/>
      <c r="X969" s="33"/>
      <c r="Y969" s="34"/>
    </row>
    <row r="970" spans="1:25">
      <c r="A970" s="63"/>
      <c r="B970" s="63"/>
      <c r="C970" s="9" t="s">
        <v>2</v>
      </c>
      <c r="D970" s="69">
        <v>0</v>
      </c>
      <c r="E970" s="69">
        <v>0</v>
      </c>
      <c r="F970" s="69">
        <v>0</v>
      </c>
      <c r="G970" s="69">
        <v>0</v>
      </c>
      <c r="H970" s="69">
        <v>0</v>
      </c>
      <c r="I970" s="69">
        <v>0</v>
      </c>
      <c r="J970" s="70">
        <v>0</v>
      </c>
      <c r="K970" s="70">
        <v>0</v>
      </c>
      <c r="L970" s="70">
        <v>0</v>
      </c>
      <c r="M970" s="74">
        <v>0</v>
      </c>
      <c r="P970" s="32">
        <f>E970*$P$15</f>
        <v>0</v>
      </c>
      <c r="Q970" s="33">
        <f>$Q$15*F970</f>
        <v>0</v>
      </c>
      <c r="R970" s="33">
        <f>$R$15*G970</f>
        <v>0</v>
      </c>
      <c r="S970" s="33">
        <f>$S$15*H970</f>
        <v>0</v>
      </c>
      <c r="T970" s="33">
        <f>$T$15*I970</f>
        <v>0</v>
      </c>
      <c r="U970" s="33">
        <f>$U$15*J970</f>
        <v>0</v>
      </c>
      <c r="V970" s="33">
        <f>$V$15*K970</f>
        <v>0</v>
      </c>
      <c r="W970" s="33">
        <f>$W$15*L970</f>
        <v>0</v>
      </c>
      <c r="X970" s="33"/>
      <c r="Y970" s="34">
        <f>SUM(P970:W970)</f>
        <v>0</v>
      </c>
    </row>
    <row r="971" spans="1:25">
      <c r="A971" s="63"/>
      <c r="B971" s="63"/>
      <c r="C971" s="6" t="s">
        <v>3</v>
      </c>
      <c r="D971" s="7"/>
      <c r="E971" s="7"/>
      <c r="F971" s="7"/>
      <c r="G971" s="7"/>
      <c r="H971" s="7"/>
      <c r="I971" s="7"/>
      <c r="J971" s="8"/>
      <c r="K971" s="8"/>
      <c r="L971" s="8"/>
      <c r="M971" s="53"/>
    </row>
    <row r="972" spans="1:25">
      <c r="A972" s="63"/>
      <c r="B972" s="63"/>
      <c r="C972" s="9" t="s">
        <v>4</v>
      </c>
      <c r="D972" s="7"/>
      <c r="E972" s="7"/>
      <c r="F972" s="7"/>
      <c r="G972" s="7"/>
      <c r="H972" s="7"/>
      <c r="I972" s="7"/>
      <c r="J972" s="8"/>
      <c r="K972" s="8"/>
      <c r="L972" s="8"/>
      <c r="M972" s="35"/>
      <c r="P972" s="32"/>
      <c r="Q972" s="33"/>
      <c r="R972" s="33"/>
      <c r="S972" s="33"/>
      <c r="T972" s="33"/>
      <c r="U972" s="33"/>
      <c r="V972" s="33"/>
      <c r="W972" s="33"/>
      <c r="X972" s="33"/>
      <c r="Y972" s="34"/>
    </row>
    <row r="973" spans="1:25">
      <c r="A973" s="63"/>
      <c r="B973" s="63"/>
      <c r="C973" s="9" t="s">
        <v>5</v>
      </c>
      <c r="D973" s="7">
        <v>12155</v>
      </c>
      <c r="E973" s="7">
        <v>307</v>
      </c>
      <c r="F973" s="7">
        <v>444</v>
      </c>
      <c r="G973" s="7">
        <v>3070</v>
      </c>
      <c r="H973" s="7">
        <v>2512</v>
      </c>
      <c r="I973" s="7">
        <v>4670</v>
      </c>
      <c r="J973" s="70">
        <v>0</v>
      </c>
      <c r="K973" s="8">
        <v>1152</v>
      </c>
      <c r="L973" s="70">
        <v>0</v>
      </c>
      <c r="M973" s="35">
        <v>8.8266556972439325</v>
      </c>
      <c r="P973" s="32">
        <f>E973*$P$15</f>
        <v>0</v>
      </c>
      <c r="Q973" s="33">
        <f>$Q$15*F973</f>
        <v>888</v>
      </c>
      <c r="R973" s="33">
        <f>$R$15*G973</f>
        <v>15350</v>
      </c>
      <c r="S973" s="33">
        <f>$S$15*H973</f>
        <v>20096</v>
      </c>
      <c r="T973" s="33">
        <f>$T$15*I973</f>
        <v>51370</v>
      </c>
      <c r="U973" s="33">
        <f>$U$15*J973</f>
        <v>0</v>
      </c>
      <c r="V973" s="33">
        <f>$V$15*K973</f>
        <v>19584</v>
      </c>
      <c r="W973" s="33">
        <f>$W$15*L973</f>
        <v>0</v>
      </c>
      <c r="X973" s="33"/>
      <c r="Y973" s="34">
        <f>SUM(P973:W973)</f>
        <v>107288</v>
      </c>
    </row>
    <row r="974" spans="1:25">
      <c r="A974" s="63"/>
      <c r="B974" s="63"/>
      <c r="C974" s="6" t="s">
        <v>28</v>
      </c>
      <c r="D974" s="7"/>
      <c r="E974" s="7"/>
      <c r="F974" s="7"/>
      <c r="G974" s="7"/>
      <c r="H974" s="7"/>
      <c r="I974" s="7"/>
      <c r="J974" s="8"/>
      <c r="K974" s="8"/>
      <c r="L974" s="8"/>
      <c r="M974" s="53"/>
    </row>
    <row r="975" spans="1:25">
      <c r="A975" s="63"/>
      <c r="B975" s="63"/>
      <c r="C975" s="9" t="s">
        <v>29</v>
      </c>
      <c r="D975" s="7"/>
      <c r="E975" s="7"/>
      <c r="F975" s="7"/>
      <c r="G975" s="7"/>
      <c r="H975" s="7"/>
      <c r="I975" s="7"/>
      <c r="J975" s="8"/>
      <c r="K975" s="8"/>
      <c r="L975" s="8"/>
      <c r="M975" s="35"/>
      <c r="N975" s="31"/>
      <c r="P975" s="32"/>
      <c r="Q975" s="33"/>
      <c r="R975" s="33"/>
      <c r="S975" s="33"/>
      <c r="T975" s="33"/>
      <c r="U975" s="33"/>
      <c r="V975" s="33"/>
      <c r="W975" s="33"/>
      <c r="X975" s="33"/>
      <c r="Y975" s="34"/>
    </row>
    <row r="976" spans="1:25">
      <c r="A976" s="63"/>
      <c r="B976" s="63"/>
      <c r="C976" s="9" t="s">
        <v>31</v>
      </c>
      <c r="D976" s="7">
        <v>5756</v>
      </c>
      <c r="E976" s="69">
        <v>0</v>
      </c>
      <c r="F976" s="69">
        <v>0</v>
      </c>
      <c r="G976" s="7">
        <v>935</v>
      </c>
      <c r="H976" s="7">
        <v>1070</v>
      </c>
      <c r="I976" s="7">
        <v>2503</v>
      </c>
      <c r="J976" s="70">
        <v>0</v>
      </c>
      <c r="K976" s="8">
        <v>1248</v>
      </c>
      <c r="L976" s="70">
        <v>0</v>
      </c>
      <c r="M976" s="35">
        <v>10.768589298123697</v>
      </c>
      <c r="P976" s="32">
        <f>E976*$P$15</f>
        <v>0</v>
      </c>
      <c r="Q976" s="33">
        <f>$Q$15*F976</f>
        <v>0</v>
      </c>
      <c r="R976" s="33">
        <f>$R$15*G976</f>
        <v>4675</v>
      </c>
      <c r="S976" s="33">
        <f>$S$15*H976</f>
        <v>8560</v>
      </c>
      <c r="T976" s="33">
        <f>$T$15*I976</f>
        <v>27533</v>
      </c>
      <c r="U976" s="33">
        <f>$U$15*J976</f>
        <v>0</v>
      </c>
      <c r="V976" s="33">
        <f>$V$15*K976</f>
        <v>21216</v>
      </c>
      <c r="W976" s="33">
        <f>$W$15*L976</f>
        <v>0</v>
      </c>
      <c r="X976" s="33"/>
      <c r="Y976" s="34">
        <f>SUM(P976:W976)</f>
        <v>61984</v>
      </c>
    </row>
    <row r="977" spans="1:25">
      <c r="A977" s="63"/>
      <c r="B977" s="63"/>
      <c r="C977" s="6" t="s">
        <v>30</v>
      </c>
      <c r="D977" s="7"/>
      <c r="E977" s="7"/>
      <c r="F977" s="7"/>
      <c r="G977" s="7"/>
      <c r="H977" s="7"/>
      <c r="I977" s="7"/>
      <c r="J977" s="8"/>
      <c r="K977" s="8"/>
      <c r="L977" s="8"/>
      <c r="M977" s="53"/>
    </row>
    <row r="978" spans="1:25">
      <c r="A978" s="63"/>
      <c r="B978" s="63"/>
      <c r="C978" s="9" t="s">
        <v>36</v>
      </c>
      <c r="D978" s="7"/>
      <c r="E978" s="7"/>
      <c r="F978" s="7"/>
      <c r="G978" s="7"/>
      <c r="H978" s="7"/>
      <c r="I978" s="7"/>
      <c r="J978" s="8"/>
      <c r="K978" s="8"/>
      <c r="L978" s="8"/>
      <c r="M978" s="53"/>
    </row>
    <row r="979" spans="1:25">
      <c r="A979" s="63"/>
      <c r="B979" s="63"/>
      <c r="C979" s="9" t="s">
        <v>26</v>
      </c>
      <c r="D979" s="7">
        <v>15278</v>
      </c>
      <c r="E979" s="7">
        <v>337</v>
      </c>
      <c r="F979" s="7">
        <v>759</v>
      </c>
      <c r="G979" s="7">
        <v>4494</v>
      </c>
      <c r="H979" s="7">
        <v>2971</v>
      </c>
      <c r="I979" s="7">
        <v>5174</v>
      </c>
      <c r="J979" s="70">
        <v>0</v>
      </c>
      <c r="K979" s="8">
        <v>1482</v>
      </c>
      <c r="L979" s="8">
        <v>61</v>
      </c>
      <c r="M979" s="35">
        <v>8.5559628223589481</v>
      </c>
      <c r="P979" s="32">
        <f>E979*$P$15</f>
        <v>0</v>
      </c>
      <c r="Q979" s="33">
        <f>$Q$15*F979</f>
        <v>1518</v>
      </c>
      <c r="R979" s="33">
        <f>$R$15*G979</f>
        <v>22470</v>
      </c>
      <c r="S979" s="33">
        <f>$S$15*H979</f>
        <v>23768</v>
      </c>
      <c r="T979" s="33">
        <f>$T$15*I979</f>
        <v>56914</v>
      </c>
      <c r="U979" s="33">
        <f>$U$15*J979</f>
        <v>0</v>
      </c>
      <c r="V979" s="33">
        <f>$V$15*K979</f>
        <v>25194</v>
      </c>
      <c r="W979" s="33">
        <f>$W$15*L979</f>
        <v>854</v>
      </c>
      <c r="X979" s="33"/>
      <c r="Y979" s="34">
        <f>SUM(P979:W979)</f>
        <v>130718</v>
      </c>
    </row>
    <row r="980" spans="1:25">
      <c r="A980" s="63"/>
      <c r="B980" s="63"/>
      <c r="C980" s="6"/>
      <c r="D980" s="7"/>
      <c r="E980" s="7"/>
      <c r="F980" s="7"/>
      <c r="G980" s="7"/>
      <c r="H980" s="7"/>
      <c r="I980" s="7"/>
      <c r="J980" s="8"/>
      <c r="K980" s="8"/>
      <c r="L980" s="7"/>
      <c r="M980" s="45"/>
    </row>
    <row r="981" spans="1:25">
      <c r="A981" s="63"/>
      <c r="B981" s="63" t="s">
        <v>37</v>
      </c>
      <c r="C981" s="6"/>
      <c r="D981" s="4">
        <v>38432</v>
      </c>
      <c r="E981" s="4">
        <v>345</v>
      </c>
      <c r="F981" s="4">
        <v>770</v>
      </c>
      <c r="G981" s="4">
        <v>6492</v>
      </c>
      <c r="H981" s="4">
        <v>6525</v>
      </c>
      <c r="I981" s="4">
        <v>15184</v>
      </c>
      <c r="J981" s="71">
        <v>0</v>
      </c>
      <c r="K981" s="5">
        <v>9047</v>
      </c>
      <c r="L981" s="5">
        <v>69</v>
      </c>
      <c r="M981" s="30">
        <v>10.615866985845129</v>
      </c>
      <c r="P981" s="32">
        <f>E981*$P$15</f>
        <v>0</v>
      </c>
      <c r="Q981" s="33">
        <f>$Q$15*F981</f>
        <v>1540</v>
      </c>
      <c r="R981" s="33">
        <f>$R$15*G981</f>
        <v>32460</v>
      </c>
      <c r="S981" s="33">
        <f>$S$15*H981</f>
        <v>52200</v>
      </c>
      <c r="T981" s="33">
        <f>$T$15*I981</f>
        <v>167024</v>
      </c>
      <c r="U981" s="33">
        <f>$U$15*J981</f>
        <v>0</v>
      </c>
      <c r="V981" s="33">
        <f>$V$15*K981</f>
        <v>153799</v>
      </c>
      <c r="W981" s="33">
        <f>$W$15*L981</f>
        <v>966</v>
      </c>
      <c r="X981" s="33"/>
      <c r="Y981" s="34">
        <f>SUM(P981:W981)</f>
        <v>407989</v>
      </c>
    </row>
    <row r="982" spans="1:25">
      <c r="A982" s="63"/>
      <c r="B982" s="63"/>
      <c r="C982" s="6"/>
      <c r="D982" s="7"/>
      <c r="E982" s="7"/>
      <c r="F982" s="7"/>
      <c r="G982" s="7"/>
      <c r="H982" s="7"/>
      <c r="I982" s="7"/>
      <c r="J982" s="8"/>
      <c r="K982" s="8"/>
      <c r="L982" s="8"/>
      <c r="M982" s="45"/>
    </row>
    <row r="983" spans="1:25">
      <c r="A983" s="63"/>
      <c r="B983" s="63"/>
      <c r="C983" s="6" t="s">
        <v>27</v>
      </c>
      <c r="D983" s="7"/>
      <c r="E983" s="7"/>
      <c r="F983" s="7"/>
      <c r="G983" s="7"/>
      <c r="H983" s="7"/>
      <c r="I983" s="7"/>
      <c r="J983" s="8"/>
      <c r="K983" s="8"/>
      <c r="L983" s="8"/>
      <c r="M983" s="45"/>
    </row>
    <row r="984" spans="1:25">
      <c r="A984" s="63"/>
      <c r="B984" s="63"/>
      <c r="C984" s="6" t="s">
        <v>20</v>
      </c>
      <c r="D984" s="7">
        <v>1621</v>
      </c>
      <c r="E984" s="69">
        <v>0</v>
      </c>
      <c r="F984" s="69">
        <v>0</v>
      </c>
      <c r="G984" s="7">
        <v>131</v>
      </c>
      <c r="H984" s="7">
        <v>82</v>
      </c>
      <c r="I984" s="7">
        <v>443</v>
      </c>
      <c r="J984" s="70">
        <v>0</v>
      </c>
      <c r="K984" s="8">
        <v>965</v>
      </c>
      <c r="L984" s="70">
        <v>0</v>
      </c>
      <c r="M984" s="35">
        <v>13.935225169648366</v>
      </c>
      <c r="P984" s="32">
        <f>E984*$P$15</f>
        <v>0</v>
      </c>
      <c r="Q984" s="33">
        <f>$Q$15*F984</f>
        <v>0</v>
      </c>
      <c r="R984" s="33">
        <f>$R$15*G984</f>
        <v>655</v>
      </c>
      <c r="S984" s="33">
        <f>$S$15*H984</f>
        <v>656</v>
      </c>
      <c r="T984" s="33">
        <f>$T$15*I984</f>
        <v>4873</v>
      </c>
      <c r="U984" s="33">
        <f>$U$15*J984</f>
        <v>0</v>
      </c>
      <c r="V984" s="33">
        <f>$V$15*K984</f>
        <v>16405</v>
      </c>
      <c r="W984" s="33">
        <f>$W$15*L984</f>
        <v>0</v>
      </c>
      <c r="X984" s="33"/>
      <c r="Y984" s="34">
        <f>SUM(P984:W984)</f>
        <v>22589</v>
      </c>
    </row>
    <row r="985" spans="1:25">
      <c r="A985" s="63"/>
      <c r="B985" s="63"/>
      <c r="C985" s="6" t="s">
        <v>21</v>
      </c>
      <c r="D985" s="7">
        <v>3138</v>
      </c>
      <c r="E985" s="69">
        <v>0</v>
      </c>
      <c r="F985" s="69">
        <v>0</v>
      </c>
      <c r="G985" s="69">
        <v>0</v>
      </c>
      <c r="H985" s="69">
        <v>0</v>
      </c>
      <c r="I985" s="7">
        <v>339</v>
      </c>
      <c r="J985" s="70">
        <v>0</v>
      </c>
      <c r="K985" s="8">
        <v>2799</v>
      </c>
      <c r="L985" s="70">
        <v>0</v>
      </c>
      <c r="M985" s="35">
        <v>16.351816443594647</v>
      </c>
      <c r="P985" s="32">
        <f>E985*$P$15</f>
        <v>0</v>
      </c>
      <c r="Q985" s="33">
        <f>$Q$15*F985</f>
        <v>0</v>
      </c>
      <c r="R985" s="33">
        <f>$R$15*G985</f>
        <v>0</v>
      </c>
      <c r="S985" s="33">
        <f>$S$15*H985</f>
        <v>0</v>
      </c>
      <c r="T985" s="33">
        <f>$T$15*I985</f>
        <v>3729</v>
      </c>
      <c r="U985" s="33">
        <f>$U$15*J985</f>
        <v>0</v>
      </c>
      <c r="V985" s="33">
        <f>$V$15*K985</f>
        <v>47583</v>
      </c>
      <c r="W985" s="33">
        <f>$W$15*L985</f>
        <v>0</v>
      </c>
      <c r="X985" s="33"/>
      <c r="Y985" s="34">
        <f>SUM(P985:W985)</f>
        <v>51312</v>
      </c>
    </row>
    <row r="986" spans="1:25">
      <c r="A986" s="63"/>
      <c r="B986" s="63"/>
      <c r="C986" s="6" t="s">
        <v>22</v>
      </c>
      <c r="D986" s="7">
        <v>2308</v>
      </c>
      <c r="E986" s="7">
        <v>83</v>
      </c>
      <c r="F986" s="69">
        <v>0</v>
      </c>
      <c r="G986" s="7">
        <v>142</v>
      </c>
      <c r="H986" s="7">
        <v>110</v>
      </c>
      <c r="I986" s="7">
        <v>570</v>
      </c>
      <c r="J986" s="70">
        <v>0</v>
      </c>
      <c r="K986" s="8">
        <v>1334</v>
      </c>
      <c r="L986" s="8">
        <v>69</v>
      </c>
      <c r="M986" s="35">
        <v>13.649913344887349</v>
      </c>
      <c r="P986" s="32">
        <f>E986*$P$15</f>
        <v>0</v>
      </c>
      <c r="Q986" s="33">
        <f>$Q$15*F986</f>
        <v>0</v>
      </c>
      <c r="R986" s="33">
        <f>$R$15*G986</f>
        <v>710</v>
      </c>
      <c r="S986" s="33">
        <f>$S$15*H986</f>
        <v>880</v>
      </c>
      <c r="T986" s="33">
        <f>$T$15*I986</f>
        <v>6270</v>
      </c>
      <c r="U986" s="33">
        <f>$U$15*J986</f>
        <v>0</v>
      </c>
      <c r="V986" s="33">
        <f>$V$15*K986</f>
        <v>22678</v>
      </c>
      <c r="W986" s="33">
        <f>$W$15*L986</f>
        <v>966</v>
      </c>
      <c r="X986" s="33"/>
      <c r="Y986" s="34">
        <f>SUM(P986:W986)</f>
        <v>31504</v>
      </c>
    </row>
    <row r="987" spans="1:25">
      <c r="A987" s="63"/>
      <c r="B987" s="63"/>
      <c r="C987" s="6" t="s">
        <v>23</v>
      </c>
      <c r="D987" s="7">
        <v>1018</v>
      </c>
      <c r="E987" s="69">
        <v>0</v>
      </c>
      <c r="F987" s="69">
        <v>0</v>
      </c>
      <c r="G987" s="7">
        <v>136</v>
      </c>
      <c r="H987" s="7">
        <v>215</v>
      </c>
      <c r="I987" s="7">
        <v>246</v>
      </c>
      <c r="J987" s="70">
        <v>0</v>
      </c>
      <c r="K987" s="8">
        <v>421</v>
      </c>
      <c r="L987" s="70">
        <v>0</v>
      </c>
      <c r="M987" s="35">
        <v>12.046168958742633</v>
      </c>
      <c r="P987" s="32">
        <f>E987*$P$15</f>
        <v>0</v>
      </c>
      <c r="Q987" s="33">
        <f>$Q$15*F987</f>
        <v>0</v>
      </c>
      <c r="R987" s="33">
        <f>$R$15*G987</f>
        <v>680</v>
      </c>
      <c r="S987" s="33">
        <f>$S$15*H987</f>
        <v>1720</v>
      </c>
      <c r="T987" s="33">
        <f>$T$15*I987</f>
        <v>2706</v>
      </c>
      <c r="U987" s="33">
        <f>$U$15*J987</f>
        <v>0</v>
      </c>
      <c r="V987" s="33">
        <f>$V$15*K987</f>
        <v>7157</v>
      </c>
      <c r="W987" s="33">
        <f>$W$15*L987</f>
        <v>0</v>
      </c>
      <c r="X987" s="33"/>
      <c r="Y987" s="34">
        <f>SUM(P987:W987)</f>
        <v>12263</v>
      </c>
    </row>
    <row r="988" spans="1:25">
      <c r="A988" s="63"/>
      <c r="B988" s="63"/>
      <c r="C988" s="6" t="s">
        <v>24</v>
      </c>
      <c r="D988" s="7"/>
      <c r="E988" s="7"/>
      <c r="F988" s="7"/>
      <c r="G988" s="7"/>
      <c r="H988" s="7"/>
      <c r="I988" s="7"/>
      <c r="J988" s="8"/>
      <c r="K988" s="8"/>
      <c r="L988" s="8"/>
      <c r="M988" s="53"/>
    </row>
    <row r="989" spans="1:25">
      <c r="A989" s="63"/>
      <c r="B989" s="63"/>
      <c r="C989" s="9" t="s">
        <v>25</v>
      </c>
      <c r="D989" s="7">
        <v>6504</v>
      </c>
      <c r="E989" s="69">
        <v>0</v>
      </c>
      <c r="F989" s="69">
        <v>0</v>
      </c>
      <c r="G989" s="7">
        <v>959</v>
      </c>
      <c r="H989" s="7">
        <v>1260</v>
      </c>
      <c r="I989" s="7">
        <v>3284</v>
      </c>
      <c r="J989" s="70">
        <v>0</v>
      </c>
      <c r="K989" s="8">
        <v>1001</v>
      </c>
      <c r="L989" s="70">
        <v>0</v>
      </c>
      <c r="M989" s="35">
        <v>10.457564575645756</v>
      </c>
      <c r="P989" s="32">
        <f>E989*$P$15</f>
        <v>0</v>
      </c>
      <c r="Q989" s="33">
        <f>$Q$15*F989</f>
        <v>0</v>
      </c>
      <c r="R989" s="33">
        <f>$R$15*G989</f>
        <v>4795</v>
      </c>
      <c r="S989" s="33">
        <f>$S$15*H989</f>
        <v>10080</v>
      </c>
      <c r="T989" s="33">
        <f>$T$15*I989</f>
        <v>36124</v>
      </c>
      <c r="U989" s="33">
        <f>$U$15*J989</f>
        <v>0</v>
      </c>
      <c r="V989" s="33">
        <f>$V$15*K989</f>
        <v>17017</v>
      </c>
      <c r="W989" s="33">
        <f>$W$15*L989</f>
        <v>0</v>
      </c>
      <c r="X989" s="33"/>
      <c r="Y989" s="34">
        <f>SUM(P989:W989)</f>
        <v>68016</v>
      </c>
    </row>
    <row r="990" spans="1:25">
      <c r="A990" s="63"/>
      <c r="B990" s="63"/>
      <c r="C990" s="6" t="s">
        <v>1</v>
      </c>
      <c r="D990" s="7"/>
      <c r="E990" s="7"/>
      <c r="F990" s="7"/>
      <c r="G990" s="7"/>
      <c r="H990" s="7"/>
      <c r="I990" s="7"/>
      <c r="J990" s="8"/>
      <c r="K990" s="8"/>
      <c r="L990" s="8"/>
      <c r="M990" s="53"/>
      <c r="O990" s="31"/>
    </row>
    <row r="991" spans="1:25">
      <c r="A991" s="63"/>
      <c r="B991" s="63"/>
      <c r="C991" s="9" t="s">
        <v>2</v>
      </c>
      <c r="D991" s="69">
        <v>0</v>
      </c>
      <c r="E991" s="69">
        <v>0</v>
      </c>
      <c r="F991" s="69">
        <v>0</v>
      </c>
      <c r="G991" s="69">
        <v>0</v>
      </c>
      <c r="H991" s="69">
        <v>0</v>
      </c>
      <c r="I991" s="69">
        <v>0</v>
      </c>
      <c r="J991" s="70">
        <v>0</v>
      </c>
      <c r="K991" s="70">
        <v>0</v>
      </c>
      <c r="L991" s="70">
        <v>0</v>
      </c>
      <c r="M991" s="74">
        <v>0</v>
      </c>
      <c r="P991" s="32">
        <f>E991*$P$15</f>
        <v>0</v>
      </c>
      <c r="Q991" s="33">
        <f>$Q$15*F991</f>
        <v>0</v>
      </c>
      <c r="R991" s="33">
        <f>$R$15*G991</f>
        <v>0</v>
      </c>
      <c r="S991" s="33">
        <f>$S$15*H991</f>
        <v>0</v>
      </c>
      <c r="T991" s="33">
        <f>$T$15*I991</f>
        <v>0</v>
      </c>
      <c r="U991" s="33">
        <f>$U$15*J991</f>
        <v>0</v>
      </c>
      <c r="V991" s="33">
        <f>$V$15*K991</f>
        <v>0</v>
      </c>
      <c r="W991" s="33">
        <f>$W$15*L991</f>
        <v>0</v>
      </c>
      <c r="X991" s="33"/>
      <c r="Y991" s="34">
        <f>SUM(P991:W991)</f>
        <v>0</v>
      </c>
    </row>
    <row r="992" spans="1:25">
      <c r="A992" s="63"/>
      <c r="B992" s="63"/>
      <c r="C992" s="6" t="s">
        <v>3</v>
      </c>
      <c r="D992" s="7"/>
      <c r="E992" s="7"/>
      <c r="F992" s="7"/>
      <c r="G992" s="7"/>
      <c r="H992" s="7"/>
      <c r="I992" s="7"/>
      <c r="J992" s="8"/>
      <c r="K992" s="8"/>
      <c r="L992" s="8"/>
      <c r="M992" s="53"/>
    </row>
    <row r="993" spans="1:25">
      <c r="A993" s="63"/>
      <c r="B993" s="63"/>
      <c r="C993" s="9" t="s">
        <v>4</v>
      </c>
      <c r="D993" s="7"/>
      <c r="E993" s="7"/>
      <c r="F993" s="7"/>
      <c r="G993" s="7"/>
      <c r="H993" s="7"/>
      <c r="I993" s="7"/>
      <c r="J993" s="8"/>
      <c r="K993" s="8"/>
      <c r="L993" s="8"/>
      <c r="M993" s="53"/>
    </row>
    <row r="994" spans="1:25">
      <c r="A994" s="63"/>
      <c r="B994" s="63"/>
      <c r="C994" s="9" t="s">
        <v>5</v>
      </c>
      <c r="D994" s="7">
        <v>10070</v>
      </c>
      <c r="E994" s="7">
        <v>196</v>
      </c>
      <c r="F994" s="7">
        <v>377</v>
      </c>
      <c r="G994" s="7">
        <v>2223</v>
      </c>
      <c r="H994" s="7">
        <v>2011</v>
      </c>
      <c r="I994" s="7">
        <v>4398</v>
      </c>
      <c r="J994" s="70">
        <v>0</v>
      </c>
      <c r="K994" s="8">
        <v>865</v>
      </c>
      <c r="L994" s="70">
        <v>0</v>
      </c>
      <c r="M994" s="35">
        <v>9.0407149950347563</v>
      </c>
      <c r="P994" s="32">
        <f>E994*$P$15</f>
        <v>0</v>
      </c>
      <c r="Q994" s="33">
        <f>$Q$15*F994</f>
        <v>754</v>
      </c>
      <c r="R994" s="33">
        <f>$R$15*G994</f>
        <v>11115</v>
      </c>
      <c r="S994" s="33">
        <f>$S$15*H994</f>
        <v>16088</v>
      </c>
      <c r="T994" s="33">
        <f>$T$15*I994</f>
        <v>48378</v>
      </c>
      <c r="U994" s="33">
        <f>$U$15*J994</f>
        <v>0</v>
      </c>
      <c r="V994" s="33">
        <f>$V$15*K994</f>
        <v>14705</v>
      </c>
      <c r="W994" s="33">
        <f>$W$15*L994</f>
        <v>0</v>
      </c>
      <c r="X994" s="33"/>
      <c r="Y994" s="34">
        <f>SUM(P994:W994)</f>
        <v>91040</v>
      </c>
    </row>
    <row r="995" spans="1:25">
      <c r="A995" s="63"/>
      <c r="B995" s="63"/>
      <c r="C995" s="6" t="s">
        <v>28</v>
      </c>
      <c r="D995" s="7"/>
      <c r="E995" s="7"/>
      <c r="F995" s="7"/>
      <c r="G995" s="7"/>
      <c r="H995" s="7"/>
      <c r="I995" s="7"/>
      <c r="J995" s="8"/>
      <c r="K995" s="8"/>
      <c r="L995" s="8"/>
      <c r="M995" s="53"/>
    </row>
    <row r="996" spans="1:25">
      <c r="A996" s="63"/>
      <c r="B996" s="63"/>
      <c r="C996" s="9" t="s">
        <v>29</v>
      </c>
      <c r="D996" s="7"/>
      <c r="E996" s="7"/>
      <c r="F996" s="7"/>
      <c r="G996" s="7"/>
      <c r="H996" s="7"/>
      <c r="I996" s="7"/>
      <c r="J996" s="8"/>
      <c r="K996" s="8"/>
      <c r="L996" s="8"/>
      <c r="M996" s="53"/>
      <c r="N996" s="31"/>
    </row>
    <row r="997" spans="1:25">
      <c r="A997" s="63"/>
      <c r="B997" s="63"/>
      <c r="C997" s="9" t="s">
        <v>31</v>
      </c>
      <c r="D997" s="7">
        <v>5616</v>
      </c>
      <c r="E997" s="69">
        <v>0</v>
      </c>
      <c r="F997" s="69">
        <v>0</v>
      </c>
      <c r="G997" s="7">
        <v>935</v>
      </c>
      <c r="H997" s="7">
        <v>1070</v>
      </c>
      <c r="I997" s="7">
        <v>2429</v>
      </c>
      <c r="J997" s="70">
        <v>0</v>
      </c>
      <c r="K997" s="8">
        <v>1182</v>
      </c>
      <c r="L997" s="70">
        <v>0</v>
      </c>
      <c r="M997" s="35">
        <v>10.692307692307692</v>
      </c>
      <c r="P997" s="32">
        <f>E997*$P$15</f>
        <v>0</v>
      </c>
      <c r="Q997" s="33">
        <f>$Q$15*F997</f>
        <v>0</v>
      </c>
      <c r="R997" s="33">
        <f>$R$15*G997</f>
        <v>4675</v>
      </c>
      <c r="S997" s="33">
        <f>$S$15*H997</f>
        <v>8560</v>
      </c>
      <c r="T997" s="33">
        <f>$T$15*I997</f>
        <v>26719</v>
      </c>
      <c r="U997" s="33">
        <f>$U$15*J997</f>
        <v>0</v>
      </c>
      <c r="V997" s="33">
        <f>$V$15*K997</f>
        <v>20094</v>
      </c>
      <c r="W997" s="33">
        <f>$W$15*L997</f>
        <v>0</v>
      </c>
      <c r="X997" s="33"/>
      <c r="Y997" s="34">
        <f>SUM(P997:W997)</f>
        <v>60048</v>
      </c>
    </row>
    <row r="998" spans="1:25">
      <c r="A998" s="63"/>
      <c r="B998" s="63"/>
      <c r="C998" s="6" t="s">
        <v>30</v>
      </c>
      <c r="D998" s="7"/>
      <c r="E998" s="7"/>
      <c r="F998" s="7"/>
      <c r="G998" s="7"/>
      <c r="H998" s="7"/>
      <c r="I998" s="7"/>
      <c r="J998" s="8"/>
      <c r="K998" s="8"/>
      <c r="L998" s="8"/>
      <c r="M998" s="53"/>
    </row>
    <row r="999" spans="1:25">
      <c r="A999" s="63"/>
      <c r="B999" s="63"/>
      <c r="C999" s="9" t="s">
        <v>36</v>
      </c>
      <c r="D999" s="7"/>
      <c r="E999" s="7"/>
      <c r="F999" s="7"/>
      <c r="G999" s="7"/>
      <c r="H999" s="7"/>
      <c r="I999" s="7"/>
      <c r="J999" s="8"/>
      <c r="K999" s="8"/>
      <c r="L999" s="8"/>
      <c r="M999" s="53"/>
    </row>
    <row r="1000" spans="1:25">
      <c r="A1000" s="63"/>
      <c r="B1000" s="63"/>
      <c r="C1000" s="9" t="s">
        <v>26</v>
      </c>
      <c r="D1000" s="7">
        <v>8157</v>
      </c>
      <c r="E1000" s="7">
        <v>66</v>
      </c>
      <c r="F1000" s="7">
        <v>393</v>
      </c>
      <c r="G1000" s="7">
        <v>1966</v>
      </c>
      <c r="H1000" s="7">
        <v>1777</v>
      </c>
      <c r="I1000" s="7">
        <v>3475</v>
      </c>
      <c r="J1000" s="70">
        <v>0</v>
      </c>
      <c r="K1000" s="8">
        <v>480</v>
      </c>
      <c r="L1000" s="70">
        <v>0</v>
      </c>
      <c r="M1000" s="35">
        <v>8.7307833762412645</v>
      </c>
      <c r="P1000" s="32">
        <f>E1000*$P$15</f>
        <v>0</v>
      </c>
      <c r="Q1000" s="33">
        <f>$Q$15*F1000</f>
        <v>786</v>
      </c>
      <c r="R1000" s="33">
        <f>$R$15*G1000</f>
        <v>9830</v>
      </c>
      <c r="S1000" s="33">
        <f>$S$15*H1000</f>
        <v>14216</v>
      </c>
      <c r="T1000" s="33">
        <f>$T$15*I1000</f>
        <v>38225</v>
      </c>
      <c r="U1000" s="33">
        <f>$U$15*J1000</f>
        <v>0</v>
      </c>
      <c r="V1000" s="33">
        <f>$V$15*K1000</f>
        <v>8160</v>
      </c>
      <c r="W1000" s="33">
        <f>$W$15*L1000</f>
        <v>0</v>
      </c>
      <c r="X1000" s="33"/>
      <c r="Y1000" s="34">
        <f>SUM(P1000:W1000)</f>
        <v>71217</v>
      </c>
    </row>
    <row r="1001" spans="1:25">
      <c r="A1001" s="63"/>
      <c r="B1001" s="63"/>
      <c r="C1001" s="6"/>
      <c r="D1001" s="7"/>
      <c r="E1001" s="7"/>
      <c r="F1001" s="7"/>
      <c r="G1001" s="7"/>
      <c r="H1001" s="7"/>
      <c r="I1001" s="7"/>
      <c r="J1001" s="8"/>
      <c r="K1001" s="8"/>
      <c r="L1001" s="8"/>
      <c r="M1001" s="45"/>
    </row>
    <row r="1002" spans="1:25">
      <c r="A1002" s="63"/>
      <c r="B1002" s="63" t="s">
        <v>38</v>
      </c>
      <c r="C1002" s="6"/>
      <c r="D1002" s="4">
        <v>31624</v>
      </c>
      <c r="E1002" s="4">
        <v>544</v>
      </c>
      <c r="F1002" s="4">
        <v>658</v>
      </c>
      <c r="G1002" s="4">
        <v>5203</v>
      </c>
      <c r="H1002" s="4">
        <v>3010</v>
      </c>
      <c r="I1002" s="4">
        <v>7414</v>
      </c>
      <c r="J1002" s="5">
        <v>68</v>
      </c>
      <c r="K1002" s="5">
        <v>14290</v>
      </c>
      <c r="L1002" s="5">
        <v>437</v>
      </c>
      <c r="M1002" s="30">
        <v>12.097046546926386</v>
      </c>
      <c r="P1002" s="32">
        <f>E1002*$P$15</f>
        <v>0</v>
      </c>
      <c r="Q1002" s="33">
        <f>$Q$15*F1002</f>
        <v>1316</v>
      </c>
      <c r="R1002" s="33">
        <f>$R$15*G1002</f>
        <v>26015</v>
      </c>
      <c r="S1002" s="33">
        <f>$S$15*H1002</f>
        <v>24080</v>
      </c>
      <c r="T1002" s="33">
        <f>$T$15*I1002</f>
        <v>81554</v>
      </c>
      <c r="U1002" s="33">
        <f>$U$15*J1002</f>
        <v>544</v>
      </c>
      <c r="V1002" s="33">
        <f>$V$15*K1002</f>
        <v>242930</v>
      </c>
      <c r="W1002" s="33">
        <f>$W$15*L1002</f>
        <v>6118</v>
      </c>
      <c r="X1002" s="33"/>
      <c r="Y1002" s="34">
        <f>SUM(P1002:W1002)</f>
        <v>382557</v>
      </c>
    </row>
    <row r="1003" spans="1:25">
      <c r="A1003" s="63"/>
      <c r="B1003" s="63"/>
      <c r="C1003" s="6"/>
      <c r="D1003" s="7"/>
      <c r="E1003" s="7"/>
      <c r="F1003" s="7"/>
      <c r="G1003" s="7"/>
      <c r="H1003" s="7"/>
      <c r="I1003" s="7"/>
      <c r="J1003" s="8"/>
      <c r="K1003" s="8"/>
      <c r="L1003" s="8"/>
      <c r="M1003" s="45"/>
    </row>
    <row r="1004" spans="1:25">
      <c r="A1004" s="63"/>
      <c r="B1004" s="63"/>
      <c r="C1004" s="6" t="s">
        <v>27</v>
      </c>
      <c r="D1004" s="7"/>
      <c r="E1004" s="7"/>
      <c r="F1004" s="7"/>
      <c r="G1004" s="7"/>
      <c r="H1004" s="7"/>
      <c r="I1004" s="7"/>
      <c r="J1004" s="8"/>
      <c r="K1004" s="8"/>
      <c r="L1004" s="8"/>
      <c r="M1004" s="53"/>
    </row>
    <row r="1005" spans="1:25">
      <c r="A1005" s="63"/>
      <c r="B1005" s="63"/>
      <c r="C1005" s="6" t="s">
        <v>20</v>
      </c>
      <c r="D1005" s="7">
        <v>1426</v>
      </c>
      <c r="E1005" s="69">
        <v>0</v>
      </c>
      <c r="F1005" s="69">
        <v>0</v>
      </c>
      <c r="G1005" s="69">
        <v>0</v>
      </c>
      <c r="H1005" s="69">
        <v>0</v>
      </c>
      <c r="I1005" s="7">
        <v>394</v>
      </c>
      <c r="J1005" s="70">
        <v>0</v>
      </c>
      <c r="K1005" s="8">
        <v>1032</v>
      </c>
      <c r="L1005" s="70">
        <v>0</v>
      </c>
      <c r="M1005" s="35">
        <v>15.342215988779804</v>
      </c>
      <c r="P1005" s="32">
        <f>E1005*$P$15</f>
        <v>0</v>
      </c>
      <c r="Q1005" s="33">
        <f>$Q$15*F1005</f>
        <v>0</v>
      </c>
      <c r="R1005" s="33">
        <f>$R$15*G1005</f>
        <v>0</v>
      </c>
      <c r="S1005" s="33">
        <f>$S$15*H1005</f>
        <v>0</v>
      </c>
      <c r="T1005" s="33">
        <f>$T$15*I1005</f>
        <v>4334</v>
      </c>
      <c r="U1005" s="33">
        <f>$U$15*J1005</f>
        <v>0</v>
      </c>
      <c r="V1005" s="33">
        <f>$V$15*K1005</f>
        <v>17544</v>
      </c>
      <c r="W1005" s="33">
        <f>$W$15*L1005</f>
        <v>0</v>
      </c>
      <c r="X1005" s="33"/>
      <c r="Y1005" s="34">
        <f>SUM(P1005:W1005)</f>
        <v>21878</v>
      </c>
    </row>
    <row r="1006" spans="1:25">
      <c r="A1006" s="63"/>
      <c r="B1006" s="63"/>
      <c r="C1006" s="6" t="s">
        <v>21</v>
      </c>
      <c r="D1006" s="7">
        <v>6328</v>
      </c>
      <c r="E1006" s="69">
        <v>0</v>
      </c>
      <c r="F1006" s="69">
        <v>0</v>
      </c>
      <c r="G1006" s="7">
        <v>74</v>
      </c>
      <c r="H1006" s="69">
        <v>0</v>
      </c>
      <c r="I1006" s="7">
        <v>457</v>
      </c>
      <c r="J1006" s="70">
        <v>0</v>
      </c>
      <c r="K1006" s="8">
        <v>5725</v>
      </c>
      <c r="L1006" s="8">
        <v>72</v>
      </c>
      <c r="M1006" s="35">
        <v>16.392225031605562</v>
      </c>
      <c r="P1006" s="32">
        <f>E1006*$P$15</f>
        <v>0</v>
      </c>
      <c r="Q1006" s="33">
        <f>$Q$15*F1006</f>
        <v>0</v>
      </c>
      <c r="R1006" s="33">
        <f>$R$15*G1006</f>
        <v>370</v>
      </c>
      <c r="S1006" s="33">
        <f>$S$15*H1006</f>
        <v>0</v>
      </c>
      <c r="T1006" s="33">
        <f>$T$15*I1006</f>
        <v>5027</v>
      </c>
      <c r="U1006" s="33">
        <f>$U$15*J1006</f>
        <v>0</v>
      </c>
      <c r="V1006" s="33">
        <f>$V$15*K1006</f>
        <v>97325</v>
      </c>
      <c r="W1006" s="33">
        <f>$W$15*L1006</f>
        <v>1008</v>
      </c>
      <c r="X1006" s="33"/>
      <c r="Y1006" s="34">
        <f>SUM(P1006:W1006)</f>
        <v>103730</v>
      </c>
    </row>
    <row r="1007" spans="1:25">
      <c r="A1007" s="63"/>
      <c r="B1007" s="63"/>
      <c r="C1007" s="6" t="s">
        <v>22</v>
      </c>
      <c r="D1007" s="7">
        <v>2764</v>
      </c>
      <c r="E1007" s="69">
        <v>0</v>
      </c>
      <c r="F1007" s="69">
        <v>0</v>
      </c>
      <c r="G1007" s="69">
        <v>0</v>
      </c>
      <c r="H1007" s="69">
        <v>0</v>
      </c>
      <c r="I1007" s="7">
        <v>561</v>
      </c>
      <c r="J1007" s="70">
        <v>0</v>
      </c>
      <c r="K1007" s="8">
        <v>2056</v>
      </c>
      <c r="L1007" s="8">
        <v>147</v>
      </c>
      <c r="M1007" s="35">
        <v>15.622648335745296</v>
      </c>
      <c r="P1007" s="32">
        <f>E1007*$P$15</f>
        <v>0</v>
      </c>
      <c r="Q1007" s="33">
        <f>$Q$15*F1007</f>
        <v>0</v>
      </c>
      <c r="R1007" s="33">
        <f>$R$15*G1007</f>
        <v>0</v>
      </c>
      <c r="S1007" s="33">
        <f>$S$15*H1007</f>
        <v>0</v>
      </c>
      <c r="T1007" s="33">
        <f>$T$15*I1007</f>
        <v>6171</v>
      </c>
      <c r="U1007" s="33">
        <f>$U$15*J1007</f>
        <v>0</v>
      </c>
      <c r="V1007" s="33">
        <f>$V$15*K1007</f>
        <v>34952</v>
      </c>
      <c r="W1007" s="33">
        <f>$W$15*L1007</f>
        <v>2058</v>
      </c>
      <c r="X1007" s="33"/>
      <c r="Y1007" s="34">
        <f>SUM(P1007:W1007)</f>
        <v>43181</v>
      </c>
    </row>
    <row r="1008" spans="1:25">
      <c r="A1008" s="63"/>
      <c r="B1008" s="63"/>
      <c r="C1008" s="6" t="s">
        <v>23</v>
      </c>
      <c r="D1008" s="7">
        <v>3529</v>
      </c>
      <c r="E1008" s="69">
        <v>0</v>
      </c>
      <c r="F1008" s="69">
        <v>0</v>
      </c>
      <c r="G1008" s="7">
        <v>77</v>
      </c>
      <c r="H1008" s="69">
        <v>0</v>
      </c>
      <c r="I1008" s="7">
        <v>1422</v>
      </c>
      <c r="J1008" s="70">
        <v>0</v>
      </c>
      <c r="K1008" s="8">
        <v>1950</v>
      </c>
      <c r="L1008" s="8">
        <v>80</v>
      </c>
      <c r="M1008" s="35">
        <v>14.252479455936525</v>
      </c>
      <c r="P1008" s="32">
        <f>E1008*$P$15</f>
        <v>0</v>
      </c>
      <c r="Q1008" s="33">
        <f>$Q$15*F1008</f>
        <v>0</v>
      </c>
      <c r="R1008" s="33">
        <f>$R$15*G1008</f>
        <v>385</v>
      </c>
      <c r="S1008" s="33">
        <f>$S$15*H1008</f>
        <v>0</v>
      </c>
      <c r="T1008" s="33">
        <f>$T$15*I1008</f>
        <v>15642</v>
      </c>
      <c r="U1008" s="33">
        <f>$U$15*J1008</f>
        <v>0</v>
      </c>
      <c r="V1008" s="33">
        <f>$V$15*K1008</f>
        <v>33150</v>
      </c>
      <c r="W1008" s="33">
        <f>$W$15*L1008</f>
        <v>1120</v>
      </c>
      <c r="X1008" s="33"/>
      <c r="Y1008" s="34">
        <f>SUM(P1008:W1008)</f>
        <v>50297</v>
      </c>
    </row>
    <row r="1009" spans="1:25">
      <c r="A1009" s="63"/>
      <c r="B1009" s="63"/>
      <c r="C1009" s="6" t="s">
        <v>24</v>
      </c>
      <c r="D1009" s="7"/>
      <c r="E1009" s="7"/>
      <c r="F1009" s="7"/>
      <c r="G1009" s="7"/>
      <c r="H1009" s="7"/>
      <c r="I1009" s="7"/>
      <c r="J1009" s="8"/>
      <c r="K1009" s="8"/>
      <c r="L1009" s="8"/>
      <c r="M1009" s="35"/>
    </row>
    <row r="1010" spans="1:25">
      <c r="A1010" s="63"/>
      <c r="B1010" s="63"/>
      <c r="C1010" s="9" t="s">
        <v>25</v>
      </c>
      <c r="D1010" s="7">
        <v>8231</v>
      </c>
      <c r="E1010" s="7">
        <v>162</v>
      </c>
      <c r="F1010" s="7">
        <v>225</v>
      </c>
      <c r="G1010" s="7">
        <v>1677</v>
      </c>
      <c r="H1010" s="7">
        <v>1315</v>
      </c>
      <c r="I1010" s="7">
        <v>2535</v>
      </c>
      <c r="J1010" s="8">
        <v>68</v>
      </c>
      <c r="K1010" s="8">
        <v>2172</v>
      </c>
      <c r="L1010" s="8">
        <v>77</v>
      </c>
      <c r="M1010" s="35">
        <v>10.422305916656542</v>
      </c>
      <c r="P1010" s="32">
        <f>E1010*$P$15</f>
        <v>0</v>
      </c>
      <c r="Q1010" s="33">
        <f>$Q$15*F1010</f>
        <v>450</v>
      </c>
      <c r="R1010" s="33">
        <f>$R$15*G1010</f>
        <v>8385</v>
      </c>
      <c r="S1010" s="33">
        <f>$S$15*H1010</f>
        <v>10520</v>
      </c>
      <c r="T1010" s="33">
        <f>$T$15*I1010</f>
        <v>27885</v>
      </c>
      <c r="U1010" s="33">
        <f>$U$15*J1010</f>
        <v>544</v>
      </c>
      <c r="V1010" s="33">
        <f>$V$15*K1010</f>
        <v>36924</v>
      </c>
      <c r="W1010" s="33">
        <f>$W$15*L1010</f>
        <v>1078</v>
      </c>
      <c r="X1010" s="33"/>
      <c r="Y1010" s="34">
        <f>SUM(P1010:W1010)</f>
        <v>85786</v>
      </c>
    </row>
    <row r="1011" spans="1:25">
      <c r="A1011" s="63"/>
      <c r="B1011" s="63"/>
      <c r="C1011" s="6" t="s">
        <v>1</v>
      </c>
      <c r="D1011" s="7"/>
      <c r="E1011" s="7"/>
      <c r="F1011" s="7"/>
      <c r="G1011" s="7"/>
      <c r="H1011" s="7"/>
      <c r="I1011" s="7"/>
      <c r="J1011" s="8"/>
      <c r="K1011" s="8"/>
      <c r="L1011" s="8"/>
      <c r="M1011" s="35"/>
      <c r="O1011" s="31"/>
    </row>
    <row r="1012" spans="1:25">
      <c r="A1012" s="63"/>
      <c r="B1012" s="63"/>
      <c r="C1012" s="9" t="s">
        <v>2</v>
      </c>
      <c r="D1012" s="69">
        <v>0</v>
      </c>
      <c r="E1012" s="69">
        <v>0</v>
      </c>
      <c r="F1012" s="69">
        <v>0</v>
      </c>
      <c r="G1012" s="69">
        <v>0</v>
      </c>
      <c r="H1012" s="69">
        <v>0</v>
      </c>
      <c r="I1012" s="69">
        <v>0</v>
      </c>
      <c r="J1012" s="70">
        <v>0</v>
      </c>
      <c r="K1012" s="70">
        <v>0</v>
      </c>
      <c r="L1012" s="70">
        <v>0</v>
      </c>
      <c r="M1012" s="74">
        <v>0</v>
      </c>
      <c r="P1012" s="32">
        <f>E1012*$P$15</f>
        <v>0</v>
      </c>
      <c r="Q1012" s="33">
        <f>$Q$15*F1012</f>
        <v>0</v>
      </c>
      <c r="R1012" s="33">
        <f>$R$15*G1012</f>
        <v>0</v>
      </c>
      <c r="S1012" s="33">
        <f>$S$15*H1012</f>
        <v>0</v>
      </c>
      <c r="T1012" s="33">
        <f>$T$15*I1012</f>
        <v>0</v>
      </c>
      <c r="U1012" s="33">
        <f>$U$15*J1012</f>
        <v>0</v>
      </c>
      <c r="V1012" s="33">
        <f>$V$15*K1012</f>
        <v>0</v>
      </c>
      <c r="W1012" s="33">
        <f>$W$15*L1012</f>
        <v>0</v>
      </c>
      <c r="X1012" s="33"/>
      <c r="Y1012" s="34">
        <f>SUM(P1012:W1012)</f>
        <v>0</v>
      </c>
    </row>
    <row r="1013" spans="1:25">
      <c r="A1013" s="63"/>
      <c r="B1013" s="63"/>
      <c r="C1013" s="6" t="s">
        <v>3</v>
      </c>
      <c r="D1013" s="7"/>
      <c r="E1013" s="7"/>
      <c r="F1013" s="7"/>
      <c r="G1013" s="7"/>
      <c r="H1013" s="7"/>
      <c r="I1013" s="7"/>
      <c r="J1013" s="8"/>
      <c r="K1013" s="8"/>
      <c r="L1013" s="8"/>
      <c r="M1013" s="53"/>
    </row>
    <row r="1014" spans="1:25">
      <c r="A1014" s="63"/>
      <c r="B1014" s="63"/>
      <c r="C1014" s="9" t="s">
        <v>4</v>
      </c>
      <c r="D1014" s="7"/>
      <c r="E1014" s="7"/>
      <c r="F1014" s="7"/>
      <c r="G1014" s="7"/>
      <c r="H1014" s="7"/>
      <c r="I1014" s="7"/>
      <c r="J1014" s="8"/>
      <c r="K1014" s="8"/>
      <c r="L1014" s="8"/>
      <c r="M1014" s="35"/>
    </row>
    <row r="1015" spans="1:25">
      <c r="A1015" s="63"/>
      <c r="B1015" s="63"/>
      <c r="C1015" s="9" t="s">
        <v>5</v>
      </c>
      <c r="D1015" s="7">
        <v>2085</v>
      </c>
      <c r="E1015" s="7">
        <v>111</v>
      </c>
      <c r="F1015" s="7">
        <v>67</v>
      </c>
      <c r="G1015" s="7">
        <v>847</v>
      </c>
      <c r="H1015" s="7">
        <v>501</v>
      </c>
      <c r="I1015" s="7">
        <v>272</v>
      </c>
      <c r="J1015" s="70">
        <v>0</v>
      </c>
      <c r="K1015" s="8">
        <v>287</v>
      </c>
      <c r="L1015" s="70">
        <v>0</v>
      </c>
      <c r="M1015" s="35">
        <v>7.7928057553956833</v>
      </c>
      <c r="P1015" s="32">
        <f>E1015*$P$15</f>
        <v>0</v>
      </c>
      <c r="Q1015" s="33">
        <f>$Q$15*F1015</f>
        <v>134</v>
      </c>
      <c r="R1015" s="33">
        <f>$R$15*G1015</f>
        <v>4235</v>
      </c>
      <c r="S1015" s="33">
        <f>$S$15*H1015</f>
        <v>4008</v>
      </c>
      <c r="T1015" s="33">
        <f>$T$15*I1015</f>
        <v>2992</v>
      </c>
      <c r="U1015" s="33">
        <f>$U$15*J1015</f>
        <v>0</v>
      </c>
      <c r="V1015" s="33">
        <f>$V$15*K1015</f>
        <v>4879</v>
      </c>
      <c r="W1015" s="33">
        <f>$W$15*L1015</f>
        <v>0</v>
      </c>
      <c r="X1015" s="33"/>
      <c r="Y1015" s="34">
        <f>SUM(P1015:W1015)</f>
        <v>16248</v>
      </c>
    </row>
    <row r="1016" spans="1:25">
      <c r="A1016" s="63"/>
      <c r="B1016" s="63"/>
      <c r="C1016" s="6" t="s">
        <v>28</v>
      </c>
      <c r="D1016" s="7"/>
      <c r="E1016" s="7"/>
      <c r="F1016" s="7"/>
      <c r="G1016" s="7"/>
      <c r="H1016" s="7"/>
      <c r="I1016" s="7"/>
      <c r="J1016" s="8"/>
      <c r="K1016" s="8"/>
      <c r="L1016" s="8"/>
      <c r="M1016" s="53"/>
    </row>
    <row r="1017" spans="1:25">
      <c r="A1017" s="63"/>
      <c r="B1017" s="63"/>
      <c r="C1017" s="9" t="s">
        <v>29</v>
      </c>
      <c r="D1017" s="7"/>
      <c r="E1017" s="7"/>
      <c r="F1017" s="7"/>
      <c r="G1017" s="7"/>
      <c r="H1017" s="7"/>
      <c r="I1017" s="7"/>
      <c r="J1017" s="8"/>
      <c r="K1017" s="8"/>
      <c r="L1017" s="8"/>
      <c r="M1017" s="35"/>
    </row>
    <row r="1018" spans="1:25">
      <c r="A1018" s="63"/>
      <c r="B1018" s="63"/>
      <c r="C1018" s="9" t="s">
        <v>31</v>
      </c>
      <c r="D1018" s="7">
        <v>140</v>
      </c>
      <c r="E1018" s="69">
        <v>0</v>
      </c>
      <c r="F1018" s="69">
        <v>0</v>
      </c>
      <c r="G1018" s="69">
        <v>0</v>
      </c>
      <c r="H1018" s="69">
        <v>0</v>
      </c>
      <c r="I1018" s="7">
        <v>74</v>
      </c>
      <c r="J1018" s="70">
        <v>0</v>
      </c>
      <c r="K1018" s="8">
        <v>66</v>
      </c>
      <c r="L1018" s="70">
        <v>0</v>
      </c>
      <c r="M1018" s="35">
        <v>13.828571428571429</v>
      </c>
      <c r="P1018" s="32">
        <f>E1018*$P$15</f>
        <v>0</v>
      </c>
      <c r="Q1018" s="33">
        <f>$Q$15*F1018</f>
        <v>0</v>
      </c>
      <c r="R1018" s="33">
        <f>$R$15*G1018</f>
        <v>0</v>
      </c>
      <c r="S1018" s="33">
        <f>$S$15*H1018</f>
        <v>0</v>
      </c>
      <c r="T1018" s="33">
        <f>$T$15*I1018</f>
        <v>814</v>
      </c>
      <c r="U1018" s="33">
        <f>$U$15*J1018</f>
        <v>0</v>
      </c>
      <c r="V1018" s="33">
        <f>$V$15*K1018</f>
        <v>1122</v>
      </c>
      <c r="W1018" s="33">
        <f>$W$15*L1018</f>
        <v>0</v>
      </c>
      <c r="X1018" s="33"/>
      <c r="Y1018" s="34">
        <f>SUM(P1018:W1018)</f>
        <v>1936</v>
      </c>
    </row>
    <row r="1019" spans="1:25">
      <c r="A1019" s="63"/>
      <c r="B1019" s="63"/>
      <c r="C1019" s="6" t="s">
        <v>30</v>
      </c>
      <c r="D1019" s="7"/>
      <c r="E1019" s="7"/>
      <c r="F1019" s="7"/>
      <c r="G1019" s="7"/>
      <c r="H1019" s="7"/>
      <c r="I1019" s="7"/>
      <c r="J1019" s="8"/>
      <c r="K1019" s="8"/>
      <c r="L1019" s="8"/>
      <c r="M1019" s="53"/>
      <c r="P1019" s="58"/>
      <c r="Q1019" s="59"/>
      <c r="R1019" s="59"/>
      <c r="S1019" s="59"/>
      <c r="T1019" s="59"/>
      <c r="U1019" s="59"/>
      <c r="V1019" s="59"/>
      <c r="W1019" s="59"/>
      <c r="X1019" s="59"/>
      <c r="Y1019" s="60"/>
    </row>
    <row r="1020" spans="1:25">
      <c r="A1020" s="63"/>
      <c r="B1020" s="63"/>
      <c r="C1020" s="9" t="s">
        <v>36</v>
      </c>
      <c r="D1020" s="7"/>
      <c r="E1020" s="7"/>
      <c r="F1020" s="7"/>
      <c r="G1020" s="7"/>
      <c r="H1020" s="7"/>
      <c r="I1020" s="7"/>
      <c r="J1020" s="8"/>
      <c r="K1020" s="8"/>
      <c r="L1020" s="8"/>
      <c r="M1020" s="53"/>
    </row>
    <row r="1021" spans="1:25">
      <c r="A1021" s="64"/>
      <c r="B1021" s="64"/>
      <c r="C1021" s="9" t="s">
        <v>26</v>
      </c>
      <c r="D1021" s="7">
        <v>7121</v>
      </c>
      <c r="E1021" s="7">
        <v>271</v>
      </c>
      <c r="F1021" s="7">
        <v>366</v>
      </c>
      <c r="G1021" s="7">
        <v>2528</v>
      </c>
      <c r="H1021" s="7">
        <v>1194</v>
      </c>
      <c r="I1021" s="7">
        <v>1699</v>
      </c>
      <c r="J1021" s="70">
        <v>0</v>
      </c>
      <c r="K1021" s="8">
        <v>1002</v>
      </c>
      <c r="L1021" s="8">
        <v>61</v>
      </c>
      <c r="M1021" s="35">
        <v>8.3557084679118105</v>
      </c>
      <c r="P1021" s="32">
        <f>E1021*$P$15</f>
        <v>0</v>
      </c>
      <c r="Q1021" s="33">
        <f>$Q$15*F1021</f>
        <v>732</v>
      </c>
      <c r="R1021" s="33">
        <f>$R$15*G1021</f>
        <v>12640</v>
      </c>
      <c r="S1021" s="33">
        <f>$S$15*H1021</f>
        <v>9552</v>
      </c>
      <c r="T1021" s="33">
        <f>$T$15*I1021</f>
        <v>18689</v>
      </c>
      <c r="U1021" s="33">
        <f>$U$15*J1021</f>
        <v>0</v>
      </c>
      <c r="V1021" s="33">
        <f>$V$15*K1021</f>
        <v>17034</v>
      </c>
      <c r="W1021" s="33">
        <f>$W$15*L1021</f>
        <v>854</v>
      </c>
      <c r="X1021" s="33"/>
      <c r="Y1021" s="34">
        <f>SUM(P1021:W1021)</f>
        <v>59501</v>
      </c>
    </row>
    <row r="1022" spans="1:25" s="20" customFormat="1">
      <c r="A1022" s="64"/>
      <c r="B1022" s="64"/>
      <c r="C1022" s="55"/>
      <c r="D1022" s="56"/>
      <c r="E1022" s="57"/>
      <c r="F1022" s="57"/>
      <c r="G1022" s="57"/>
      <c r="H1022" s="57"/>
      <c r="I1022" s="57"/>
      <c r="J1022" s="57"/>
      <c r="K1022" s="57"/>
      <c r="L1022" s="57"/>
      <c r="M1022" s="36"/>
      <c r="P1022" s="32"/>
      <c r="Q1022" s="33"/>
      <c r="R1022" s="33"/>
      <c r="S1022" s="33"/>
      <c r="T1022" s="33"/>
      <c r="U1022" s="33"/>
      <c r="V1022" s="33"/>
      <c r="W1022" s="33"/>
      <c r="X1022" s="33"/>
      <c r="Y1022" s="34"/>
    </row>
    <row r="1023" spans="1:25">
      <c r="A1023" s="63" t="s">
        <v>49</v>
      </c>
      <c r="B1023" s="63"/>
      <c r="C1023" s="6"/>
      <c r="D1023" s="4">
        <v>10872</v>
      </c>
      <c r="E1023" s="4">
        <v>3703</v>
      </c>
      <c r="F1023" s="4">
        <v>703</v>
      </c>
      <c r="G1023" s="4">
        <v>2795</v>
      </c>
      <c r="H1023" s="4">
        <v>1633</v>
      </c>
      <c r="I1023" s="4">
        <v>1260</v>
      </c>
      <c r="J1023" s="5">
        <v>37</v>
      </c>
      <c r="K1023" s="5">
        <v>741</v>
      </c>
      <c r="L1023" s="71">
        <v>0</v>
      </c>
      <c r="M1023" s="30">
        <v>5.0770787343635027</v>
      </c>
      <c r="P1023" s="32">
        <f>E1023*$P$15</f>
        <v>0</v>
      </c>
      <c r="Q1023" s="33">
        <f>$Q$15*F1023</f>
        <v>1406</v>
      </c>
      <c r="R1023" s="33">
        <f>$R$15*G1023</f>
        <v>13975</v>
      </c>
      <c r="S1023" s="33">
        <f>$S$15*H1023</f>
        <v>13064</v>
      </c>
      <c r="T1023" s="33">
        <f>$T$15*I1023</f>
        <v>13860</v>
      </c>
      <c r="U1023" s="33">
        <f>$U$15*J1023</f>
        <v>296</v>
      </c>
      <c r="V1023" s="33">
        <f>$V$15*K1023</f>
        <v>12597</v>
      </c>
      <c r="W1023" s="33">
        <f>$W$15*L1023</f>
        <v>0</v>
      </c>
      <c r="X1023" s="33"/>
      <c r="Y1023" s="34">
        <f>SUM(P1023:W1023)</f>
        <v>55198</v>
      </c>
    </row>
    <row r="1024" spans="1:25">
      <c r="A1024" s="63"/>
      <c r="B1024" s="63"/>
      <c r="C1024" s="6"/>
      <c r="D1024" s="7"/>
      <c r="E1024" s="7"/>
      <c r="F1024" s="7"/>
      <c r="G1024" s="7"/>
      <c r="H1024" s="7"/>
      <c r="I1024" s="7"/>
      <c r="J1024" s="8"/>
      <c r="K1024" s="8"/>
      <c r="L1024" s="8"/>
      <c r="M1024" s="45"/>
    </row>
    <row r="1025" spans="1:25">
      <c r="A1025" s="63"/>
      <c r="B1025" s="63"/>
      <c r="C1025" s="6" t="s">
        <v>27</v>
      </c>
      <c r="D1025" s="7"/>
      <c r="E1025" s="7"/>
      <c r="F1025" s="7"/>
      <c r="G1025" s="7"/>
      <c r="H1025" s="7"/>
      <c r="I1025" s="7"/>
      <c r="J1025" s="8"/>
      <c r="K1025" s="8"/>
      <c r="L1025" s="8"/>
      <c r="M1025" s="53"/>
    </row>
    <row r="1026" spans="1:25">
      <c r="A1026" s="63"/>
      <c r="B1026" s="63"/>
      <c r="C1026" s="6" t="s">
        <v>20</v>
      </c>
      <c r="D1026" s="7">
        <v>217</v>
      </c>
      <c r="E1026" s="69">
        <v>0</v>
      </c>
      <c r="F1026" s="69">
        <v>0</v>
      </c>
      <c r="G1026" s="7">
        <v>30</v>
      </c>
      <c r="H1026" s="69">
        <v>0</v>
      </c>
      <c r="I1026" s="7">
        <v>89</v>
      </c>
      <c r="J1026" s="70">
        <v>0</v>
      </c>
      <c r="K1026" s="8">
        <v>98</v>
      </c>
      <c r="L1026" s="70">
        <v>0</v>
      </c>
      <c r="M1026" s="35">
        <v>12.880184331797235</v>
      </c>
      <c r="P1026" s="32">
        <f>E1026*$P$15</f>
        <v>0</v>
      </c>
      <c r="Q1026" s="33">
        <f>$Q$15*F1026</f>
        <v>0</v>
      </c>
      <c r="R1026" s="33">
        <f>$R$15*G1026</f>
        <v>150</v>
      </c>
      <c r="S1026" s="33">
        <f>$S$15*H1026</f>
        <v>0</v>
      </c>
      <c r="T1026" s="33">
        <f>$T$15*I1026</f>
        <v>979</v>
      </c>
      <c r="U1026" s="33">
        <f>$U$15*J1026</f>
        <v>0</v>
      </c>
      <c r="V1026" s="33">
        <f>$V$15*K1026</f>
        <v>1666</v>
      </c>
      <c r="W1026" s="33">
        <f>$W$15*L1026</f>
        <v>0</v>
      </c>
      <c r="X1026" s="33"/>
      <c r="Y1026" s="34">
        <f>SUM(P1026:W1026)</f>
        <v>2795</v>
      </c>
    </row>
    <row r="1027" spans="1:25">
      <c r="A1027" s="63"/>
      <c r="B1027" s="63"/>
      <c r="C1027" s="6" t="s">
        <v>21</v>
      </c>
      <c r="D1027" s="7">
        <v>627</v>
      </c>
      <c r="E1027" s="69">
        <v>0</v>
      </c>
      <c r="F1027" s="69">
        <v>0</v>
      </c>
      <c r="G1027" s="69">
        <v>0</v>
      </c>
      <c r="H1027" s="69">
        <v>0</v>
      </c>
      <c r="I1027" s="7">
        <v>104</v>
      </c>
      <c r="J1027" s="70">
        <v>0</v>
      </c>
      <c r="K1027" s="8">
        <v>523</v>
      </c>
      <c r="L1027" s="70">
        <v>0</v>
      </c>
      <c r="M1027" s="35">
        <v>16.004784688995215</v>
      </c>
      <c r="P1027" s="32">
        <f>E1027*$P$15</f>
        <v>0</v>
      </c>
      <c r="Q1027" s="33">
        <f>$Q$15*F1027</f>
        <v>0</v>
      </c>
      <c r="R1027" s="33">
        <f>$R$15*G1027</f>
        <v>0</v>
      </c>
      <c r="S1027" s="33">
        <f>$S$15*H1027</f>
        <v>0</v>
      </c>
      <c r="T1027" s="33">
        <f>$T$15*I1027</f>
        <v>1144</v>
      </c>
      <c r="U1027" s="33">
        <f>$U$15*J1027</f>
        <v>0</v>
      </c>
      <c r="V1027" s="33">
        <f>$V$15*K1027</f>
        <v>8891</v>
      </c>
      <c r="W1027" s="33">
        <f>$W$15*L1027</f>
        <v>0</v>
      </c>
      <c r="X1027" s="33"/>
      <c r="Y1027" s="34">
        <f>SUM(P1027:W1027)</f>
        <v>10035</v>
      </c>
    </row>
    <row r="1028" spans="1:25">
      <c r="A1028" s="63"/>
      <c r="B1028" s="63"/>
      <c r="C1028" s="6" t="s">
        <v>22</v>
      </c>
      <c r="D1028" s="7">
        <v>232</v>
      </c>
      <c r="E1028" s="7">
        <v>63</v>
      </c>
      <c r="F1028" s="69">
        <v>0</v>
      </c>
      <c r="G1028" s="7">
        <v>58</v>
      </c>
      <c r="H1028" s="7">
        <v>78</v>
      </c>
      <c r="I1028" s="7">
        <v>33</v>
      </c>
      <c r="J1028" s="70">
        <v>0</v>
      </c>
      <c r="K1028" s="70">
        <v>0</v>
      </c>
      <c r="L1028" s="70">
        <v>0</v>
      </c>
      <c r="M1028" s="35">
        <v>5.5043103448275863</v>
      </c>
      <c r="P1028" s="32">
        <f>E1028*$P$15</f>
        <v>0</v>
      </c>
      <c r="Q1028" s="33">
        <f>$Q$15*F1028</f>
        <v>0</v>
      </c>
      <c r="R1028" s="33">
        <f>$R$15*G1028</f>
        <v>290</v>
      </c>
      <c r="S1028" s="33">
        <f>$S$15*H1028</f>
        <v>624</v>
      </c>
      <c r="T1028" s="33">
        <f>$T$15*I1028</f>
        <v>363</v>
      </c>
      <c r="U1028" s="33">
        <f>$U$15*J1028</f>
        <v>0</v>
      </c>
      <c r="V1028" s="33">
        <f>$V$15*K1028</f>
        <v>0</v>
      </c>
      <c r="W1028" s="33">
        <f>$W$15*L1028</f>
        <v>0</v>
      </c>
      <c r="X1028" s="33"/>
      <c r="Y1028" s="34">
        <f>SUM(P1028:W1028)</f>
        <v>1277</v>
      </c>
    </row>
    <row r="1029" spans="1:25">
      <c r="A1029" s="63"/>
      <c r="B1029" s="63"/>
      <c r="C1029" s="6" t="s">
        <v>23</v>
      </c>
      <c r="D1029" s="7">
        <v>259</v>
      </c>
      <c r="E1029" s="69">
        <v>0</v>
      </c>
      <c r="F1029" s="69">
        <v>0</v>
      </c>
      <c r="G1029" s="69">
        <v>0</v>
      </c>
      <c r="H1029" s="7">
        <v>136</v>
      </c>
      <c r="I1029" s="7">
        <v>123</v>
      </c>
      <c r="J1029" s="70">
        <v>0</v>
      </c>
      <c r="K1029" s="70">
        <v>0</v>
      </c>
      <c r="L1029" s="70">
        <v>0</v>
      </c>
      <c r="M1029" s="35">
        <v>9.4247104247104243</v>
      </c>
      <c r="P1029" s="32">
        <f>E1029*$P$15</f>
        <v>0</v>
      </c>
      <c r="Q1029" s="33">
        <f>$Q$15*F1029</f>
        <v>0</v>
      </c>
      <c r="R1029" s="33">
        <f>$R$15*G1029</f>
        <v>0</v>
      </c>
      <c r="S1029" s="33">
        <f>$S$15*H1029</f>
        <v>1088</v>
      </c>
      <c r="T1029" s="33">
        <f>$T$15*I1029</f>
        <v>1353</v>
      </c>
      <c r="U1029" s="33">
        <f>$U$15*J1029</f>
        <v>0</v>
      </c>
      <c r="V1029" s="33">
        <f>$V$15*K1029</f>
        <v>0</v>
      </c>
      <c r="W1029" s="33">
        <f>$W$15*L1029</f>
        <v>0</v>
      </c>
      <c r="X1029" s="33"/>
      <c r="Y1029" s="34">
        <f>SUM(P1029:W1029)</f>
        <v>2441</v>
      </c>
    </row>
    <row r="1030" spans="1:25">
      <c r="A1030" s="63"/>
      <c r="B1030" s="63"/>
      <c r="C1030" s="6" t="s">
        <v>24</v>
      </c>
      <c r="D1030" s="7"/>
      <c r="E1030" s="7"/>
      <c r="F1030" s="7"/>
      <c r="G1030" s="7"/>
      <c r="H1030" s="7"/>
      <c r="I1030" s="7"/>
      <c r="J1030" s="8"/>
      <c r="K1030" s="8"/>
      <c r="L1030" s="8"/>
      <c r="M1030" s="35"/>
      <c r="P1030" s="32"/>
      <c r="Q1030" s="33"/>
      <c r="R1030" s="33"/>
      <c r="S1030" s="33"/>
      <c r="T1030" s="33"/>
      <c r="U1030" s="33"/>
      <c r="V1030" s="33"/>
      <c r="W1030" s="33"/>
      <c r="X1030" s="33"/>
      <c r="Y1030" s="34"/>
    </row>
    <row r="1031" spans="1:25">
      <c r="A1031" s="63"/>
      <c r="B1031" s="63"/>
      <c r="C1031" s="9" t="s">
        <v>25</v>
      </c>
      <c r="D1031" s="7">
        <v>2153</v>
      </c>
      <c r="E1031" s="7">
        <v>578</v>
      </c>
      <c r="F1031" s="7">
        <v>131</v>
      </c>
      <c r="G1031" s="7">
        <v>426</v>
      </c>
      <c r="H1031" s="7">
        <v>378</v>
      </c>
      <c r="I1031" s="7">
        <v>508</v>
      </c>
      <c r="J1031" s="8">
        <v>37</v>
      </c>
      <c r="K1031" s="8">
        <v>95</v>
      </c>
      <c r="L1031" s="70">
        <v>0</v>
      </c>
      <c r="M1031" s="35">
        <v>5.9986065954482122</v>
      </c>
      <c r="P1031" s="32">
        <f>E1031*$P$15</f>
        <v>0</v>
      </c>
      <c r="Q1031" s="33">
        <f>$Q$15*F1031</f>
        <v>262</v>
      </c>
      <c r="R1031" s="33">
        <f>$R$15*G1031</f>
        <v>2130</v>
      </c>
      <c r="S1031" s="33">
        <f>$S$15*H1031</f>
        <v>3024</v>
      </c>
      <c r="T1031" s="33">
        <f>$T$15*I1031</f>
        <v>5588</v>
      </c>
      <c r="U1031" s="33">
        <f>$U$15*J1031</f>
        <v>296</v>
      </c>
      <c r="V1031" s="33">
        <f>$V$15*K1031</f>
        <v>1615</v>
      </c>
      <c r="W1031" s="33">
        <f>$W$15*L1031</f>
        <v>0</v>
      </c>
      <c r="X1031" s="33"/>
      <c r="Y1031" s="34">
        <f>SUM(P1031:W1031)</f>
        <v>12915</v>
      </c>
    </row>
    <row r="1032" spans="1:25">
      <c r="A1032" s="63"/>
      <c r="B1032" s="63"/>
      <c r="C1032" s="6" t="s">
        <v>1</v>
      </c>
      <c r="D1032" s="7"/>
      <c r="E1032" s="7"/>
      <c r="F1032" s="7"/>
      <c r="G1032" s="7"/>
      <c r="H1032" s="7"/>
      <c r="I1032" s="7"/>
      <c r="J1032" s="8"/>
      <c r="K1032" s="8"/>
      <c r="L1032" s="8"/>
      <c r="M1032" s="35"/>
      <c r="O1032" s="31"/>
      <c r="P1032" s="32"/>
      <c r="Q1032" s="33"/>
      <c r="R1032" s="33"/>
      <c r="S1032" s="33"/>
      <c r="T1032" s="33"/>
      <c r="U1032" s="33"/>
      <c r="V1032" s="33"/>
      <c r="W1032" s="33"/>
      <c r="X1032" s="33"/>
      <c r="Y1032" s="34"/>
    </row>
    <row r="1033" spans="1:25">
      <c r="A1033" s="63"/>
      <c r="B1033" s="63"/>
      <c r="C1033" s="9" t="s">
        <v>2</v>
      </c>
      <c r="D1033" s="69">
        <v>0</v>
      </c>
      <c r="E1033" s="69">
        <v>0</v>
      </c>
      <c r="F1033" s="69">
        <v>0</v>
      </c>
      <c r="G1033" s="69">
        <v>0</v>
      </c>
      <c r="H1033" s="69">
        <v>0</v>
      </c>
      <c r="I1033" s="69">
        <v>0</v>
      </c>
      <c r="J1033" s="70">
        <v>0</v>
      </c>
      <c r="K1033" s="70">
        <v>0</v>
      </c>
      <c r="L1033" s="70">
        <v>0</v>
      </c>
      <c r="M1033" s="74">
        <v>0</v>
      </c>
      <c r="P1033" s="32">
        <f>E1033*$P$15</f>
        <v>0</v>
      </c>
      <c r="Q1033" s="33">
        <f>$Q$15*F1033</f>
        <v>0</v>
      </c>
      <c r="R1033" s="33">
        <f>$R$15*G1033</f>
        <v>0</v>
      </c>
      <c r="S1033" s="33">
        <f>$S$15*H1033</f>
        <v>0</v>
      </c>
      <c r="T1033" s="33">
        <f>$T$15*I1033</f>
        <v>0</v>
      </c>
      <c r="U1033" s="33">
        <f>$U$15*J1033</f>
        <v>0</v>
      </c>
      <c r="V1033" s="33">
        <f>$V$15*K1033</f>
        <v>0</v>
      </c>
      <c r="W1033" s="33">
        <f>$W$15*L1033</f>
        <v>0</v>
      </c>
      <c r="X1033" s="33"/>
      <c r="Y1033" s="34">
        <f>SUM(P1033:W1033)</f>
        <v>0</v>
      </c>
    </row>
    <row r="1034" spans="1:25">
      <c r="A1034" s="63"/>
      <c r="B1034" s="63"/>
      <c r="C1034" s="6" t="s">
        <v>3</v>
      </c>
      <c r="D1034" s="7"/>
      <c r="E1034" s="7"/>
      <c r="F1034" s="7"/>
      <c r="G1034" s="7"/>
      <c r="H1034" s="7"/>
      <c r="I1034" s="7"/>
      <c r="J1034" s="8"/>
      <c r="K1034" s="8"/>
      <c r="L1034" s="8"/>
      <c r="M1034" s="53"/>
    </row>
    <row r="1035" spans="1:25">
      <c r="A1035" s="63"/>
      <c r="B1035" s="63"/>
      <c r="C1035" s="9" t="s">
        <v>4</v>
      </c>
      <c r="D1035" s="7"/>
      <c r="E1035" s="7"/>
      <c r="F1035" s="7"/>
      <c r="G1035" s="7"/>
      <c r="H1035" s="7"/>
      <c r="I1035" s="7"/>
      <c r="J1035" s="8"/>
      <c r="K1035" s="8"/>
      <c r="L1035" s="8"/>
      <c r="M1035" s="35"/>
      <c r="P1035" s="32"/>
      <c r="Q1035" s="33"/>
      <c r="R1035" s="33"/>
      <c r="S1035" s="33"/>
      <c r="T1035" s="33"/>
      <c r="U1035" s="33"/>
      <c r="V1035" s="33"/>
      <c r="W1035" s="33"/>
      <c r="X1035" s="33"/>
      <c r="Y1035" s="34"/>
    </row>
    <row r="1036" spans="1:25">
      <c r="A1036" s="63"/>
      <c r="B1036" s="63"/>
      <c r="C1036" s="9" t="s">
        <v>5</v>
      </c>
      <c r="D1036" s="7">
        <v>6381</v>
      </c>
      <c r="E1036" s="7">
        <v>2940</v>
      </c>
      <c r="F1036" s="7">
        <v>494</v>
      </c>
      <c r="G1036" s="7">
        <v>1863</v>
      </c>
      <c r="H1036" s="7">
        <v>776</v>
      </c>
      <c r="I1036" s="7">
        <v>308</v>
      </c>
      <c r="J1036" s="70">
        <v>0</v>
      </c>
      <c r="K1036" s="70">
        <v>0</v>
      </c>
      <c r="L1036" s="70">
        <v>0</v>
      </c>
      <c r="M1036" s="35">
        <v>3.1184767277856134</v>
      </c>
      <c r="P1036" s="32">
        <f>E1036*$P$15</f>
        <v>0</v>
      </c>
      <c r="Q1036" s="33">
        <f>$Q$15*F1036</f>
        <v>988</v>
      </c>
      <c r="R1036" s="33">
        <f>$R$15*G1036</f>
        <v>9315</v>
      </c>
      <c r="S1036" s="33">
        <f>$S$15*H1036</f>
        <v>6208</v>
      </c>
      <c r="T1036" s="33">
        <f>$T$15*I1036</f>
        <v>3388</v>
      </c>
      <c r="U1036" s="33">
        <f>$U$15*J1036</f>
        <v>0</v>
      </c>
      <c r="V1036" s="33">
        <f>$V$15*K1036</f>
        <v>0</v>
      </c>
      <c r="W1036" s="33">
        <f>$W$15*L1036</f>
        <v>0</v>
      </c>
      <c r="X1036" s="33"/>
      <c r="Y1036" s="34">
        <f>SUM(P1036:W1036)</f>
        <v>19899</v>
      </c>
    </row>
    <row r="1037" spans="1:25">
      <c r="A1037" s="63"/>
      <c r="B1037" s="63"/>
      <c r="C1037" s="6" t="s">
        <v>28</v>
      </c>
      <c r="D1037" s="7"/>
      <c r="E1037" s="7"/>
      <c r="F1037" s="7"/>
      <c r="G1037" s="7"/>
      <c r="H1037" s="7"/>
      <c r="I1037" s="7"/>
      <c r="J1037" s="8"/>
      <c r="K1037" s="8"/>
      <c r="L1037" s="8"/>
      <c r="M1037" s="53"/>
    </row>
    <row r="1038" spans="1:25">
      <c r="A1038" s="63"/>
      <c r="B1038" s="63"/>
      <c r="C1038" s="9" t="s">
        <v>29</v>
      </c>
      <c r="D1038" s="7"/>
      <c r="E1038" s="7"/>
      <c r="F1038" s="7"/>
      <c r="G1038" s="7"/>
      <c r="H1038" s="7"/>
      <c r="I1038" s="7"/>
      <c r="J1038" s="8"/>
      <c r="K1038" s="8"/>
      <c r="L1038" s="8"/>
      <c r="M1038" s="35"/>
      <c r="N1038" s="31"/>
      <c r="P1038" s="32"/>
      <c r="Q1038" s="33"/>
      <c r="R1038" s="33"/>
      <c r="S1038" s="33"/>
      <c r="T1038" s="33"/>
      <c r="U1038" s="33"/>
      <c r="V1038" s="33"/>
      <c r="W1038" s="33"/>
      <c r="X1038" s="33"/>
      <c r="Y1038" s="34"/>
    </row>
    <row r="1039" spans="1:25">
      <c r="A1039" s="63"/>
      <c r="B1039" s="63"/>
      <c r="C1039" s="9" t="s">
        <v>31</v>
      </c>
      <c r="D1039" s="7">
        <v>327</v>
      </c>
      <c r="E1039" s="7">
        <v>81</v>
      </c>
      <c r="F1039" s="7">
        <v>41</v>
      </c>
      <c r="G1039" s="7">
        <v>168</v>
      </c>
      <c r="H1039" s="7">
        <v>37</v>
      </c>
      <c r="I1039" s="69">
        <v>0</v>
      </c>
      <c r="J1039" s="70">
        <v>0</v>
      </c>
      <c r="K1039" s="70">
        <v>0</v>
      </c>
      <c r="L1039" s="70">
        <v>0</v>
      </c>
      <c r="M1039" s="35">
        <v>3.7247706422018347</v>
      </c>
      <c r="P1039" s="32">
        <f>E1039*$P$15</f>
        <v>0</v>
      </c>
      <c r="Q1039" s="33">
        <f>$Q$15*F1039</f>
        <v>82</v>
      </c>
      <c r="R1039" s="33">
        <f>$R$15*G1039</f>
        <v>840</v>
      </c>
      <c r="S1039" s="33">
        <f>$S$15*H1039</f>
        <v>296</v>
      </c>
      <c r="T1039" s="33">
        <f>$T$15*I1039</f>
        <v>0</v>
      </c>
      <c r="U1039" s="33">
        <f>$U$15*J1039</f>
        <v>0</v>
      </c>
      <c r="V1039" s="33">
        <f>$V$15*K1039</f>
        <v>0</v>
      </c>
      <c r="W1039" s="33">
        <f>$W$15*L1039</f>
        <v>0</v>
      </c>
      <c r="X1039" s="33"/>
      <c r="Y1039" s="34">
        <f>SUM(P1039:W1039)</f>
        <v>1218</v>
      </c>
    </row>
    <row r="1040" spans="1:25">
      <c r="A1040" s="63"/>
      <c r="B1040" s="63"/>
      <c r="C1040" s="6" t="s">
        <v>30</v>
      </c>
      <c r="D1040" s="7"/>
      <c r="E1040" s="7"/>
      <c r="F1040" s="7"/>
      <c r="G1040" s="7"/>
      <c r="H1040" s="7"/>
      <c r="I1040" s="7"/>
      <c r="J1040" s="8"/>
      <c r="K1040" s="8"/>
      <c r="L1040" s="8"/>
      <c r="M1040" s="53"/>
    </row>
    <row r="1041" spans="1:25">
      <c r="A1041" s="63"/>
      <c r="B1041" s="63"/>
      <c r="C1041" s="9" t="s">
        <v>36</v>
      </c>
      <c r="D1041" s="7"/>
      <c r="E1041" s="7"/>
      <c r="F1041" s="7"/>
      <c r="G1041" s="7"/>
      <c r="H1041" s="7"/>
      <c r="I1041" s="7"/>
      <c r="J1041" s="8"/>
      <c r="K1041" s="8"/>
      <c r="L1041" s="8"/>
      <c r="M1041" s="53"/>
    </row>
    <row r="1042" spans="1:25">
      <c r="A1042" s="63"/>
      <c r="B1042" s="63"/>
      <c r="C1042" s="9" t="s">
        <v>26</v>
      </c>
      <c r="D1042" s="7">
        <v>676</v>
      </c>
      <c r="E1042" s="7">
        <v>41</v>
      </c>
      <c r="F1042" s="7">
        <v>37</v>
      </c>
      <c r="G1042" s="7">
        <v>250</v>
      </c>
      <c r="H1042" s="7">
        <v>228</v>
      </c>
      <c r="I1042" s="7">
        <v>95</v>
      </c>
      <c r="J1042" s="70">
        <v>0</v>
      </c>
      <c r="K1042" s="8">
        <v>25</v>
      </c>
      <c r="L1042" s="70">
        <v>0</v>
      </c>
      <c r="M1042" s="35">
        <v>6.831360946745562</v>
      </c>
      <c r="P1042" s="32">
        <f>E1042*$P$15</f>
        <v>0</v>
      </c>
      <c r="Q1042" s="33">
        <f>$Q$15*F1042</f>
        <v>74</v>
      </c>
      <c r="R1042" s="33">
        <f>$R$15*G1042</f>
        <v>1250</v>
      </c>
      <c r="S1042" s="33">
        <f>$S$15*H1042</f>
        <v>1824</v>
      </c>
      <c r="T1042" s="33">
        <f>$T$15*I1042</f>
        <v>1045</v>
      </c>
      <c r="U1042" s="33">
        <f>$U$15*J1042</f>
        <v>0</v>
      </c>
      <c r="V1042" s="33">
        <f>$V$15*K1042</f>
        <v>425</v>
      </c>
      <c r="W1042" s="33">
        <f>$W$15*L1042</f>
        <v>0</v>
      </c>
      <c r="X1042" s="33"/>
      <c r="Y1042" s="34">
        <f>SUM(P1042:W1042)</f>
        <v>4618</v>
      </c>
    </row>
    <row r="1043" spans="1:25">
      <c r="A1043" s="63"/>
      <c r="B1043" s="63"/>
      <c r="C1043" s="6"/>
      <c r="D1043" s="7"/>
      <c r="E1043" s="7"/>
      <c r="F1043" s="7"/>
      <c r="G1043" s="7"/>
      <c r="H1043" s="7"/>
      <c r="I1043" s="7"/>
      <c r="J1043" s="8"/>
      <c r="K1043" s="8"/>
      <c r="L1043" s="7"/>
      <c r="M1043" s="45"/>
    </row>
    <row r="1044" spans="1:25">
      <c r="A1044" s="63"/>
      <c r="B1044" s="63" t="s">
        <v>37</v>
      </c>
      <c r="C1044" s="6"/>
      <c r="D1044" s="4">
        <v>2649</v>
      </c>
      <c r="E1044" s="4">
        <v>315</v>
      </c>
      <c r="F1044" s="4">
        <v>243</v>
      </c>
      <c r="G1044" s="4">
        <v>624</v>
      </c>
      <c r="H1044" s="4">
        <v>277</v>
      </c>
      <c r="I1044" s="4">
        <v>682</v>
      </c>
      <c r="J1044" s="71">
        <v>0</v>
      </c>
      <c r="K1044" s="5">
        <v>508</v>
      </c>
      <c r="L1044" s="71">
        <v>0</v>
      </c>
      <c r="M1044" s="30">
        <v>8.2899207248018119</v>
      </c>
      <c r="P1044" s="32">
        <f>E1044*$P$15</f>
        <v>0</v>
      </c>
      <c r="Q1044" s="33">
        <f>$Q$15*F1044</f>
        <v>486</v>
      </c>
      <c r="R1044" s="33">
        <f>$R$15*G1044</f>
        <v>3120</v>
      </c>
      <c r="S1044" s="33">
        <f>$S$15*H1044</f>
        <v>2216</v>
      </c>
      <c r="T1044" s="33">
        <f>$T$15*I1044</f>
        <v>7502</v>
      </c>
      <c r="U1044" s="33">
        <f>$U$15*J1044</f>
        <v>0</v>
      </c>
      <c r="V1044" s="33">
        <f>$V$15*K1044</f>
        <v>8636</v>
      </c>
      <c r="W1044" s="33">
        <f>$W$15*L1044</f>
        <v>0</v>
      </c>
      <c r="X1044" s="33"/>
      <c r="Y1044" s="34">
        <f>SUM(P1044:W1044)</f>
        <v>21960</v>
      </c>
    </row>
    <row r="1045" spans="1:25">
      <c r="A1045" s="63"/>
      <c r="B1045" s="63"/>
      <c r="C1045" s="6"/>
      <c r="D1045" s="7"/>
      <c r="E1045" s="7"/>
      <c r="F1045" s="7"/>
      <c r="G1045" s="7"/>
      <c r="H1045" s="7"/>
      <c r="I1045" s="7"/>
      <c r="J1045" s="8"/>
      <c r="K1045" s="8"/>
      <c r="L1045" s="8"/>
      <c r="M1045" s="45"/>
    </row>
    <row r="1046" spans="1:25">
      <c r="A1046" s="63"/>
      <c r="B1046" s="63"/>
      <c r="C1046" s="6" t="s">
        <v>27</v>
      </c>
      <c r="D1046" s="7"/>
      <c r="E1046" s="7"/>
      <c r="F1046" s="7"/>
      <c r="G1046" s="7"/>
      <c r="H1046" s="7"/>
      <c r="I1046" s="7"/>
      <c r="J1046" s="8"/>
      <c r="K1046" s="8"/>
      <c r="L1046" s="8"/>
      <c r="M1046" s="45"/>
    </row>
    <row r="1047" spans="1:25">
      <c r="A1047" s="63"/>
      <c r="B1047" s="63"/>
      <c r="C1047" s="6" t="s">
        <v>20</v>
      </c>
      <c r="D1047" s="7">
        <v>129</v>
      </c>
      <c r="E1047" s="69">
        <v>0</v>
      </c>
      <c r="F1047" s="69">
        <v>0</v>
      </c>
      <c r="G1047" s="69">
        <v>0</v>
      </c>
      <c r="H1047" s="69">
        <v>0</v>
      </c>
      <c r="I1047" s="7">
        <v>31</v>
      </c>
      <c r="J1047" s="70">
        <v>0</v>
      </c>
      <c r="K1047" s="8">
        <v>98</v>
      </c>
      <c r="L1047" s="70">
        <v>0</v>
      </c>
      <c r="M1047" s="35">
        <v>15.55813953488372</v>
      </c>
      <c r="P1047" s="32">
        <f>E1047*$P$15</f>
        <v>0</v>
      </c>
      <c r="Q1047" s="33">
        <f>$Q$15*F1047</f>
        <v>0</v>
      </c>
      <c r="R1047" s="33">
        <f>$R$15*G1047</f>
        <v>0</v>
      </c>
      <c r="S1047" s="33">
        <f>$S$15*H1047</f>
        <v>0</v>
      </c>
      <c r="T1047" s="33">
        <f>$T$15*I1047</f>
        <v>341</v>
      </c>
      <c r="U1047" s="33">
        <f>$U$15*J1047</f>
        <v>0</v>
      </c>
      <c r="V1047" s="33">
        <f>$V$15*K1047</f>
        <v>1666</v>
      </c>
      <c r="W1047" s="33">
        <f>$W$15*L1047</f>
        <v>0</v>
      </c>
      <c r="X1047" s="33"/>
      <c r="Y1047" s="34">
        <f>SUM(P1047:W1047)</f>
        <v>2007</v>
      </c>
    </row>
    <row r="1048" spans="1:25">
      <c r="A1048" s="63"/>
      <c r="B1048" s="63"/>
      <c r="C1048" s="6" t="s">
        <v>21</v>
      </c>
      <c r="D1048" s="7">
        <v>315</v>
      </c>
      <c r="E1048" s="69">
        <v>0</v>
      </c>
      <c r="F1048" s="69">
        <v>0</v>
      </c>
      <c r="G1048" s="69">
        <v>0</v>
      </c>
      <c r="H1048" s="69">
        <v>0</v>
      </c>
      <c r="I1048" s="7">
        <v>25</v>
      </c>
      <c r="J1048" s="70">
        <v>0</v>
      </c>
      <c r="K1048" s="8">
        <v>290</v>
      </c>
      <c r="L1048" s="70">
        <v>0</v>
      </c>
      <c r="M1048" s="35">
        <v>16.523809523809526</v>
      </c>
      <c r="P1048" s="32">
        <f>E1048*$P$15</f>
        <v>0</v>
      </c>
      <c r="Q1048" s="33">
        <f>$Q$15*F1048</f>
        <v>0</v>
      </c>
      <c r="R1048" s="33">
        <f>$R$15*G1048</f>
        <v>0</v>
      </c>
      <c r="S1048" s="33">
        <f>$S$15*H1048</f>
        <v>0</v>
      </c>
      <c r="T1048" s="33">
        <f>$T$15*I1048</f>
        <v>275</v>
      </c>
      <c r="U1048" s="33">
        <f>$U$15*J1048</f>
        <v>0</v>
      </c>
      <c r="V1048" s="33">
        <f>$V$15*K1048</f>
        <v>4930</v>
      </c>
      <c r="W1048" s="33">
        <f>$W$15*L1048</f>
        <v>0</v>
      </c>
      <c r="X1048" s="33"/>
      <c r="Y1048" s="34">
        <f>SUM(P1048:W1048)</f>
        <v>5205</v>
      </c>
    </row>
    <row r="1049" spans="1:25">
      <c r="A1049" s="63"/>
      <c r="B1049" s="63"/>
      <c r="C1049" s="6" t="s">
        <v>22</v>
      </c>
      <c r="D1049" s="7">
        <v>212</v>
      </c>
      <c r="E1049" s="7">
        <v>43</v>
      </c>
      <c r="F1049" s="69">
        <v>0</v>
      </c>
      <c r="G1049" s="7">
        <v>58</v>
      </c>
      <c r="H1049" s="7">
        <v>78</v>
      </c>
      <c r="I1049" s="7">
        <v>33</v>
      </c>
      <c r="J1049" s="70">
        <v>0</v>
      </c>
      <c r="K1049" s="70">
        <v>0</v>
      </c>
      <c r="L1049" s="70">
        <v>0</v>
      </c>
      <c r="M1049" s="35">
        <v>6.0235849056603774</v>
      </c>
      <c r="P1049" s="32">
        <f>E1049*$P$15</f>
        <v>0</v>
      </c>
      <c r="Q1049" s="33">
        <f>$Q$15*F1049</f>
        <v>0</v>
      </c>
      <c r="R1049" s="33">
        <f>$R$15*G1049</f>
        <v>290</v>
      </c>
      <c r="S1049" s="33">
        <f>$S$15*H1049</f>
        <v>624</v>
      </c>
      <c r="T1049" s="33">
        <f>$T$15*I1049</f>
        <v>363</v>
      </c>
      <c r="U1049" s="33">
        <f>$U$15*J1049</f>
        <v>0</v>
      </c>
      <c r="V1049" s="33">
        <f>$V$15*K1049</f>
        <v>0</v>
      </c>
      <c r="W1049" s="33">
        <f>$W$15*L1049</f>
        <v>0</v>
      </c>
      <c r="X1049" s="33"/>
      <c r="Y1049" s="34">
        <f>SUM(P1049:W1049)</f>
        <v>1277</v>
      </c>
    </row>
    <row r="1050" spans="1:25">
      <c r="A1050" s="63"/>
      <c r="B1050" s="63"/>
      <c r="C1050" s="6" t="s">
        <v>23</v>
      </c>
      <c r="D1050" s="69">
        <v>0</v>
      </c>
      <c r="E1050" s="69">
        <v>0</v>
      </c>
      <c r="F1050" s="69">
        <v>0</v>
      </c>
      <c r="G1050" s="69">
        <v>0</v>
      </c>
      <c r="H1050" s="69">
        <v>0</v>
      </c>
      <c r="I1050" s="69">
        <v>0</v>
      </c>
      <c r="J1050" s="70">
        <v>0</v>
      </c>
      <c r="K1050" s="70">
        <v>0</v>
      </c>
      <c r="L1050" s="70">
        <v>0</v>
      </c>
      <c r="M1050" s="74">
        <v>0</v>
      </c>
      <c r="P1050" s="32">
        <f>E1050*$P$15</f>
        <v>0</v>
      </c>
      <c r="Q1050" s="33">
        <f>$Q$15*F1050</f>
        <v>0</v>
      </c>
      <c r="R1050" s="33">
        <f>$R$15*G1050</f>
        <v>0</v>
      </c>
      <c r="S1050" s="33">
        <f>$S$15*H1050</f>
        <v>0</v>
      </c>
      <c r="T1050" s="33">
        <f>$T$15*I1050</f>
        <v>0</v>
      </c>
      <c r="U1050" s="33">
        <f>$U$15*J1050</f>
        <v>0</v>
      </c>
      <c r="V1050" s="33">
        <f>$V$15*K1050</f>
        <v>0</v>
      </c>
      <c r="W1050" s="33">
        <f>$W$15*L1050</f>
        <v>0</v>
      </c>
      <c r="X1050" s="33"/>
      <c r="Y1050" s="34">
        <f>SUM(P1050:W1050)</f>
        <v>0</v>
      </c>
    </row>
    <row r="1051" spans="1:25">
      <c r="A1051" s="63"/>
      <c r="B1051" s="63"/>
      <c r="C1051" s="6" t="s">
        <v>24</v>
      </c>
      <c r="D1051" s="7"/>
      <c r="E1051" s="7"/>
      <c r="F1051" s="7"/>
      <c r="G1051" s="7"/>
      <c r="H1051" s="7"/>
      <c r="I1051" s="7"/>
      <c r="J1051" s="8"/>
      <c r="K1051" s="8"/>
      <c r="L1051" s="8"/>
      <c r="M1051" s="53"/>
    </row>
    <row r="1052" spans="1:25">
      <c r="A1052" s="63"/>
      <c r="B1052" s="63"/>
      <c r="C1052" s="9" t="s">
        <v>25</v>
      </c>
      <c r="D1052" s="7">
        <v>735</v>
      </c>
      <c r="E1052" s="7">
        <v>100</v>
      </c>
      <c r="F1052" s="7">
        <v>62</v>
      </c>
      <c r="G1052" s="7">
        <v>141</v>
      </c>
      <c r="H1052" s="7">
        <v>29</v>
      </c>
      <c r="I1052" s="7">
        <v>308</v>
      </c>
      <c r="J1052" s="70">
        <v>0</v>
      </c>
      <c r="K1052" s="8">
        <v>95</v>
      </c>
      <c r="L1052" s="70">
        <v>0</v>
      </c>
      <c r="M1052" s="35">
        <v>8.2503401360544224</v>
      </c>
      <c r="P1052" s="32">
        <f>E1052*$P$15</f>
        <v>0</v>
      </c>
      <c r="Q1052" s="33">
        <f>$Q$15*F1052</f>
        <v>124</v>
      </c>
      <c r="R1052" s="33">
        <f>$R$15*G1052</f>
        <v>705</v>
      </c>
      <c r="S1052" s="33">
        <f>$S$15*H1052</f>
        <v>232</v>
      </c>
      <c r="T1052" s="33">
        <f>$T$15*I1052</f>
        <v>3388</v>
      </c>
      <c r="U1052" s="33">
        <f>$U$15*J1052</f>
        <v>0</v>
      </c>
      <c r="V1052" s="33">
        <f>$V$15*K1052</f>
        <v>1615</v>
      </c>
      <c r="W1052" s="33">
        <f>$W$15*L1052</f>
        <v>0</v>
      </c>
      <c r="X1052" s="33"/>
      <c r="Y1052" s="34">
        <f>SUM(P1052:W1052)</f>
        <v>6064</v>
      </c>
    </row>
    <row r="1053" spans="1:25">
      <c r="A1053" s="63"/>
      <c r="B1053" s="63"/>
      <c r="C1053" s="6" t="s">
        <v>1</v>
      </c>
      <c r="D1053" s="7"/>
      <c r="E1053" s="7"/>
      <c r="F1053" s="7"/>
      <c r="G1053" s="7"/>
      <c r="H1053" s="7"/>
      <c r="I1053" s="7"/>
      <c r="J1053" s="8"/>
      <c r="K1053" s="8"/>
      <c r="L1053" s="8"/>
      <c r="M1053" s="53"/>
      <c r="O1053" s="31"/>
    </row>
    <row r="1054" spans="1:25">
      <c r="A1054" s="63"/>
      <c r="B1054" s="63"/>
      <c r="C1054" s="9" t="s">
        <v>2</v>
      </c>
      <c r="D1054" s="69">
        <v>0</v>
      </c>
      <c r="E1054" s="69">
        <v>0</v>
      </c>
      <c r="F1054" s="69">
        <v>0</v>
      </c>
      <c r="G1054" s="69">
        <v>0</v>
      </c>
      <c r="H1054" s="69">
        <v>0</v>
      </c>
      <c r="I1054" s="69">
        <v>0</v>
      </c>
      <c r="J1054" s="70">
        <v>0</v>
      </c>
      <c r="K1054" s="70">
        <v>0</v>
      </c>
      <c r="L1054" s="70">
        <v>0</v>
      </c>
      <c r="M1054" s="74">
        <v>0</v>
      </c>
      <c r="P1054" s="32">
        <f>E1054*$P$15</f>
        <v>0</v>
      </c>
      <c r="Q1054" s="33">
        <f>$Q$15*F1054</f>
        <v>0</v>
      </c>
      <c r="R1054" s="33">
        <f>$R$15*G1054</f>
        <v>0</v>
      </c>
      <c r="S1054" s="33">
        <f>$S$15*H1054</f>
        <v>0</v>
      </c>
      <c r="T1054" s="33">
        <f>$T$15*I1054</f>
        <v>0</v>
      </c>
      <c r="U1054" s="33">
        <f>$U$15*J1054</f>
        <v>0</v>
      </c>
      <c r="V1054" s="33">
        <f>$V$15*K1054</f>
        <v>0</v>
      </c>
      <c r="W1054" s="33">
        <f>$W$15*L1054</f>
        <v>0</v>
      </c>
      <c r="X1054" s="33"/>
      <c r="Y1054" s="34">
        <f>SUM(P1054:W1054)</f>
        <v>0</v>
      </c>
    </row>
    <row r="1055" spans="1:25">
      <c r="A1055" s="63"/>
      <c r="B1055" s="63"/>
      <c r="C1055" s="6" t="s">
        <v>3</v>
      </c>
      <c r="D1055" s="7"/>
      <c r="E1055" s="7"/>
      <c r="F1055" s="7"/>
      <c r="G1055" s="7"/>
      <c r="H1055" s="7"/>
      <c r="I1055" s="7"/>
      <c r="J1055" s="8"/>
      <c r="K1055" s="8"/>
      <c r="L1055" s="8"/>
      <c r="M1055" s="53"/>
    </row>
    <row r="1056" spans="1:25">
      <c r="A1056" s="63"/>
      <c r="B1056" s="63"/>
      <c r="C1056" s="9" t="s">
        <v>4</v>
      </c>
      <c r="D1056" s="7"/>
      <c r="E1056" s="7"/>
      <c r="F1056" s="7"/>
      <c r="G1056" s="7"/>
      <c r="H1056" s="7"/>
      <c r="I1056" s="7"/>
      <c r="J1056" s="8"/>
      <c r="K1056" s="8"/>
      <c r="L1056" s="8"/>
      <c r="M1056" s="53"/>
    </row>
    <row r="1057" spans="1:25">
      <c r="A1057" s="63"/>
      <c r="B1057" s="63"/>
      <c r="C1057" s="9" t="s">
        <v>5</v>
      </c>
      <c r="D1057" s="7">
        <v>497</v>
      </c>
      <c r="E1057" s="7">
        <v>50</v>
      </c>
      <c r="F1057" s="7">
        <v>140</v>
      </c>
      <c r="G1057" s="7">
        <v>87</v>
      </c>
      <c r="H1057" s="7">
        <v>30</v>
      </c>
      <c r="I1057" s="7">
        <v>190</v>
      </c>
      <c r="J1057" s="70">
        <v>0</v>
      </c>
      <c r="K1057" s="70">
        <v>0</v>
      </c>
      <c r="L1057" s="70">
        <v>0</v>
      </c>
      <c r="M1057" s="35">
        <v>6.126760563380282</v>
      </c>
      <c r="P1057" s="32">
        <f>E1057*$P$15</f>
        <v>0</v>
      </c>
      <c r="Q1057" s="33">
        <f>$Q$15*F1057</f>
        <v>280</v>
      </c>
      <c r="R1057" s="33">
        <f>$R$15*G1057</f>
        <v>435</v>
      </c>
      <c r="S1057" s="33">
        <f>$S$15*H1057</f>
        <v>240</v>
      </c>
      <c r="T1057" s="33">
        <f>$T$15*I1057</f>
        <v>2090</v>
      </c>
      <c r="U1057" s="33">
        <f>$U$15*J1057</f>
        <v>0</v>
      </c>
      <c r="V1057" s="33">
        <f>$V$15*K1057</f>
        <v>0</v>
      </c>
      <c r="W1057" s="33">
        <f>$W$15*L1057</f>
        <v>0</v>
      </c>
      <c r="X1057" s="33"/>
      <c r="Y1057" s="34">
        <f>SUM(P1057:W1057)</f>
        <v>3045</v>
      </c>
    </row>
    <row r="1058" spans="1:25">
      <c r="A1058" s="63"/>
      <c r="B1058" s="63"/>
      <c r="C1058" s="6" t="s">
        <v>28</v>
      </c>
      <c r="D1058" s="7"/>
      <c r="E1058" s="7"/>
      <c r="F1058" s="7"/>
      <c r="G1058" s="7"/>
      <c r="H1058" s="7"/>
      <c r="I1058" s="7"/>
      <c r="J1058" s="8"/>
      <c r="K1058" s="8"/>
      <c r="L1058" s="8"/>
      <c r="M1058" s="53"/>
    </row>
    <row r="1059" spans="1:25">
      <c r="A1059" s="63"/>
      <c r="B1059" s="63"/>
      <c r="C1059" s="9" t="s">
        <v>29</v>
      </c>
      <c r="D1059" s="7"/>
      <c r="E1059" s="7"/>
      <c r="F1059" s="7"/>
      <c r="G1059" s="7"/>
      <c r="H1059" s="7"/>
      <c r="I1059" s="7"/>
      <c r="J1059" s="8"/>
      <c r="K1059" s="8"/>
      <c r="L1059" s="8"/>
      <c r="M1059" s="53"/>
      <c r="N1059" s="31"/>
    </row>
    <row r="1060" spans="1:25">
      <c r="A1060" s="63"/>
      <c r="B1060" s="63"/>
      <c r="C1060" s="9" t="s">
        <v>31</v>
      </c>
      <c r="D1060" s="7">
        <v>327</v>
      </c>
      <c r="E1060" s="7">
        <v>81</v>
      </c>
      <c r="F1060" s="7">
        <v>41</v>
      </c>
      <c r="G1060" s="7">
        <v>168</v>
      </c>
      <c r="H1060" s="7">
        <v>37</v>
      </c>
      <c r="I1060" s="69">
        <v>0</v>
      </c>
      <c r="J1060" s="70">
        <v>0</v>
      </c>
      <c r="K1060" s="70">
        <v>0</v>
      </c>
      <c r="L1060" s="70">
        <v>0</v>
      </c>
      <c r="M1060" s="35">
        <v>3.7247706422018347</v>
      </c>
      <c r="P1060" s="32">
        <f>E1060*$P$15</f>
        <v>0</v>
      </c>
      <c r="Q1060" s="33">
        <f>$Q$15*F1060</f>
        <v>82</v>
      </c>
      <c r="R1060" s="33">
        <f>$R$15*G1060</f>
        <v>840</v>
      </c>
      <c r="S1060" s="33">
        <f>$S$15*H1060</f>
        <v>296</v>
      </c>
      <c r="T1060" s="33">
        <f>$T$15*I1060</f>
        <v>0</v>
      </c>
      <c r="U1060" s="33">
        <f>$U$15*J1060</f>
        <v>0</v>
      </c>
      <c r="V1060" s="33">
        <f>$V$15*K1060</f>
        <v>0</v>
      </c>
      <c r="W1060" s="33">
        <f>$W$15*L1060</f>
        <v>0</v>
      </c>
      <c r="X1060" s="33"/>
      <c r="Y1060" s="34">
        <f>SUM(P1060:W1060)</f>
        <v>1218</v>
      </c>
    </row>
    <row r="1061" spans="1:25">
      <c r="A1061" s="63"/>
      <c r="B1061" s="63"/>
      <c r="C1061" s="6" t="s">
        <v>30</v>
      </c>
      <c r="D1061" s="7"/>
      <c r="E1061" s="7"/>
      <c r="F1061" s="7"/>
      <c r="G1061" s="7"/>
      <c r="H1061" s="7"/>
      <c r="I1061" s="7"/>
      <c r="J1061" s="8"/>
      <c r="K1061" s="8"/>
      <c r="L1061" s="8"/>
      <c r="M1061" s="53"/>
    </row>
    <row r="1062" spans="1:25">
      <c r="A1062" s="63"/>
      <c r="B1062" s="63"/>
      <c r="C1062" s="9" t="s">
        <v>36</v>
      </c>
      <c r="D1062" s="7"/>
      <c r="E1062" s="7"/>
      <c r="F1062" s="7"/>
      <c r="G1062" s="7"/>
      <c r="H1062" s="7"/>
      <c r="I1062" s="7"/>
      <c r="J1062" s="8"/>
      <c r="K1062" s="8"/>
      <c r="L1062" s="8"/>
      <c r="M1062" s="53"/>
    </row>
    <row r="1063" spans="1:25">
      <c r="A1063" s="63"/>
      <c r="B1063" s="63"/>
      <c r="C1063" s="9" t="s">
        <v>26</v>
      </c>
      <c r="D1063" s="7">
        <v>434</v>
      </c>
      <c r="E1063" s="7">
        <v>41</v>
      </c>
      <c r="F1063" s="69">
        <v>0</v>
      </c>
      <c r="G1063" s="7">
        <v>170</v>
      </c>
      <c r="H1063" s="7">
        <v>103</v>
      </c>
      <c r="I1063" s="7">
        <v>95</v>
      </c>
      <c r="J1063" s="70">
        <v>0</v>
      </c>
      <c r="K1063" s="8">
        <v>25</v>
      </c>
      <c r="L1063" s="70">
        <v>0</v>
      </c>
      <c r="M1063" s="35">
        <v>7.2442396313364057</v>
      </c>
      <c r="P1063" s="32">
        <f>E1063*$P$15</f>
        <v>0</v>
      </c>
      <c r="Q1063" s="33">
        <f>$Q$15*F1063</f>
        <v>0</v>
      </c>
      <c r="R1063" s="33">
        <f>$R$15*G1063</f>
        <v>850</v>
      </c>
      <c r="S1063" s="33">
        <f>$S$15*H1063</f>
        <v>824</v>
      </c>
      <c r="T1063" s="33">
        <f>$T$15*I1063</f>
        <v>1045</v>
      </c>
      <c r="U1063" s="33">
        <f>$U$15*J1063</f>
        <v>0</v>
      </c>
      <c r="V1063" s="33">
        <f>$V$15*K1063</f>
        <v>425</v>
      </c>
      <c r="W1063" s="33">
        <f>$W$15*L1063</f>
        <v>0</v>
      </c>
      <c r="X1063" s="33"/>
      <c r="Y1063" s="34">
        <f>SUM(P1063:W1063)</f>
        <v>3144</v>
      </c>
    </row>
    <row r="1064" spans="1:25">
      <c r="A1064" s="63"/>
      <c r="B1064" s="63"/>
      <c r="C1064" s="6"/>
      <c r="D1064" s="7"/>
      <c r="E1064" s="7"/>
      <c r="F1064" s="7"/>
      <c r="G1064" s="7"/>
      <c r="H1064" s="7"/>
      <c r="I1064" s="7"/>
      <c r="J1064" s="8"/>
      <c r="K1064" s="8"/>
      <c r="L1064" s="8"/>
      <c r="M1064" s="45"/>
    </row>
    <row r="1065" spans="1:25">
      <c r="A1065" s="63"/>
      <c r="B1065" s="63" t="s">
        <v>38</v>
      </c>
      <c r="C1065" s="6"/>
      <c r="D1065" s="4">
        <v>8223</v>
      </c>
      <c r="E1065" s="4">
        <v>3388</v>
      </c>
      <c r="F1065" s="4">
        <v>460</v>
      </c>
      <c r="G1065" s="4">
        <v>2171</v>
      </c>
      <c r="H1065" s="4">
        <v>1356</v>
      </c>
      <c r="I1065" s="4">
        <v>578</v>
      </c>
      <c r="J1065" s="5">
        <v>37</v>
      </c>
      <c r="K1065" s="5">
        <v>233</v>
      </c>
      <c r="L1065" s="71">
        <v>0</v>
      </c>
      <c r="M1065" s="30">
        <v>4.0420771008147875</v>
      </c>
      <c r="P1065" s="32">
        <f>E1065*$P$15</f>
        <v>0</v>
      </c>
      <c r="Q1065" s="33">
        <f>$Q$15*F1065</f>
        <v>920</v>
      </c>
      <c r="R1065" s="33">
        <f>$R$15*G1065</f>
        <v>10855</v>
      </c>
      <c r="S1065" s="33">
        <f>$S$15*H1065</f>
        <v>10848</v>
      </c>
      <c r="T1065" s="33">
        <f>$T$15*I1065</f>
        <v>6358</v>
      </c>
      <c r="U1065" s="33">
        <f>$U$15*J1065</f>
        <v>296</v>
      </c>
      <c r="V1065" s="33">
        <f>$V$15*K1065</f>
        <v>3961</v>
      </c>
      <c r="W1065" s="33">
        <f>$W$15*L1065</f>
        <v>0</v>
      </c>
      <c r="X1065" s="33"/>
      <c r="Y1065" s="34">
        <f>SUM(P1065:W1065)</f>
        <v>33238</v>
      </c>
    </row>
    <row r="1066" spans="1:25">
      <c r="A1066" s="63"/>
      <c r="B1066" s="63"/>
      <c r="C1066" s="6"/>
      <c r="D1066" s="7"/>
      <c r="E1066" s="7"/>
      <c r="F1066" s="7"/>
      <c r="G1066" s="7"/>
      <c r="H1066" s="7"/>
      <c r="I1066" s="7"/>
      <c r="J1066" s="8"/>
      <c r="K1066" s="8"/>
      <c r="L1066" s="8"/>
      <c r="M1066" s="45"/>
    </row>
    <row r="1067" spans="1:25">
      <c r="A1067" s="63"/>
      <c r="B1067" s="63"/>
      <c r="C1067" s="6" t="s">
        <v>27</v>
      </c>
      <c r="D1067" s="7"/>
      <c r="E1067" s="7"/>
      <c r="F1067" s="7"/>
      <c r="G1067" s="7"/>
      <c r="H1067" s="7"/>
      <c r="I1067" s="7"/>
      <c r="J1067" s="8"/>
      <c r="K1067" s="8"/>
      <c r="L1067" s="8"/>
      <c r="M1067" s="53"/>
    </row>
    <row r="1068" spans="1:25">
      <c r="A1068" s="63"/>
      <c r="B1068" s="63"/>
      <c r="C1068" s="6" t="s">
        <v>20</v>
      </c>
      <c r="D1068" s="7">
        <v>88</v>
      </c>
      <c r="E1068" s="69">
        <v>0</v>
      </c>
      <c r="F1068" s="69">
        <v>0</v>
      </c>
      <c r="G1068" s="7">
        <v>30</v>
      </c>
      <c r="H1068" s="69">
        <v>0</v>
      </c>
      <c r="I1068" s="7">
        <v>58</v>
      </c>
      <c r="J1068" s="70">
        <v>0</v>
      </c>
      <c r="K1068" s="70">
        <v>0</v>
      </c>
      <c r="L1068" s="70">
        <v>0</v>
      </c>
      <c r="M1068" s="35">
        <v>8.954545454545455</v>
      </c>
      <c r="P1068" s="32">
        <f>E1068*$P$15</f>
        <v>0</v>
      </c>
      <c r="Q1068" s="33">
        <f>$Q$15*F1068</f>
        <v>0</v>
      </c>
      <c r="R1068" s="33">
        <f>$R$15*G1068</f>
        <v>150</v>
      </c>
      <c r="S1068" s="33">
        <f>$S$15*H1068</f>
        <v>0</v>
      </c>
      <c r="T1068" s="33">
        <f>$T$15*I1068</f>
        <v>638</v>
      </c>
      <c r="U1068" s="33">
        <f>$U$15*J1068</f>
        <v>0</v>
      </c>
      <c r="V1068" s="33">
        <f>$V$15*K1068</f>
        <v>0</v>
      </c>
      <c r="W1068" s="33">
        <f>$W$15*L1068</f>
        <v>0</v>
      </c>
      <c r="X1068" s="33"/>
      <c r="Y1068" s="34">
        <f>SUM(P1068:W1068)</f>
        <v>788</v>
      </c>
    </row>
    <row r="1069" spans="1:25">
      <c r="A1069" s="63"/>
      <c r="B1069" s="63"/>
      <c r="C1069" s="6" t="s">
        <v>21</v>
      </c>
      <c r="D1069" s="7">
        <v>312</v>
      </c>
      <c r="E1069" s="69">
        <v>0</v>
      </c>
      <c r="F1069" s="69">
        <v>0</v>
      </c>
      <c r="G1069" s="69">
        <v>0</v>
      </c>
      <c r="H1069" s="69">
        <v>0</v>
      </c>
      <c r="I1069" s="7">
        <v>79</v>
      </c>
      <c r="J1069" s="70">
        <v>0</v>
      </c>
      <c r="K1069" s="8">
        <v>233</v>
      </c>
      <c r="L1069" s="70">
        <v>0</v>
      </c>
      <c r="M1069" s="35">
        <v>15.48076923076923</v>
      </c>
      <c r="P1069" s="32">
        <f>E1069*$P$15</f>
        <v>0</v>
      </c>
      <c r="Q1069" s="33">
        <f>$Q$15*F1069</f>
        <v>0</v>
      </c>
      <c r="R1069" s="33">
        <f>$R$15*G1069</f>
        <v>0</v>
      </c>
      <c r="S1069" s="33">
        <f>$S$15*H1069</f>
        <v>0</v>
      </c>
      <c r="T1069" s="33">
        <f>$T$15*I1069</f>
        <v>869</v>
      </c>
      <c r="U1069" s="33">
        <f>$U$15*J1069</f>
        <v>0</v>
      </c>
      <c r="V1069" s="33">
        <f>$V$15*K1069</f>
        <v>3961</v>
      </c>
      <c r="W1069" s="33">
        <f>$W$15*L1069</f>
        <v>0</v>
      </c>
      <c r="X1069" s="33"/>
      <c r="Y1069" s="34">
        <f>SUM(P1069:W1069)</f>
        <v>4830</v>
      </c>
    </row>
    <row r="1070" spans="1:25">
      <c r="A1070" s="63"/>
      <c r="B1070" s="63"/>
      <c r="C1070" s="6" t="s">
        <v>22</v>
      </c>
      <c r="D1070" s="7">
        <v>20</v>
      </c>
      <c r="E1070" s="7">
        <v>20</v>
      </c>
      <c r="F1070" s="69">
        <v>0</v>
      </c>
      <c r="G1070" s="69">
        <v>0</v>
      </c>
      <c r="H1070" s="69">
        <v>0</v>
      </c>
      <c r="I1070" s="69">
        <v>0</v>
      </c>
      <c r="J1070" s="70">
        <v>0</v>
      </c>
      <c r="K1070" s="70">
        <v>0</v>
      </c>
      <c r="L1070" s="70">
        <v>0</v>
      </c>
      <c r="M1070" s="74">
        <v>0</v>
      </c>
      <c r="P1070" s="32">
        <f>E1070*$P$15</f>
        <v>0</v>
      </c>
      <c r="Q1070" s="33">
        <f>$Q$15*F1070</f>
        <v>0</v>
      </c>
      <c r="R1070" s="33">
        <f>$R$15*G1070</f>
        <v>0</v>
      </c>
      <c r="S1070" s="33">
        <f>$S$15*H1070</f>
        <v>0</v>
      </c>
      <c r="T1070" s="33">
        <f>$T$15*I1070</f>
        <v>0</v>
      </c>
      <c r="U1070" s="33">
        <f>$U$15*J1070</f>
        <v>0</v>
      </c>
      <c r="V1070" s="33">
        <f>$V$15*K1070</f>
        <v>0</v>
      </c>
      <c r="W1070" s="33">
        <f>$W$15*L1070</f>
        <v>0</v>
      </c>
      <c r="X1070" s="33"/>
      <c r="Y1070" s="34">
        <f>SUM(P1070:W1070)</f>
        <v>0</v>
      </c>
    </row>
    <row r="1071" spans="1:25">
      <c r="A1071" s="63"/>
      <c r="B1071" s="63"/>
      <c r="C1071" s="6" t="s">
        <v>23</v>
      </c>
      <c r="D1071" s="7">
        <v>259</v>
      </c>
      <c r="E1071" s="69">
        <v>0</v>
      </c>
      <c r="F1071" s="69">
        <v>0</v>
      </c>
      <c r="G1071" s="69">
        <v>0</v>
      </c>
      <c r="H1071" s="7">
        <v>136</v>
      </c>
      <c r="I1071" s="7">
        <v>123</v>
      </c>
      <c r="J1071" s="70">
        <v>0</v>
      </c>
      <c r="K1071" s="70">
        <v>0</v>
      </c>
      <c r="L1071" s="70">
        <v>0</v>
      </c>
      <c r="M1071" s="35">
        <v>9.4247104247104243</v>
      </c>
      <c r="P1071" s="32">
        <f>E1071*$P$15</f>
        <v>0</v>
      </c>
      <c r="Q1071" s="33">
        <f>$Q$15*F1071</f>
        <v>0</v>
      </c>
      <c r="R1071" s="33">
        <f>$R$15*G1071</f>
        <v>0</v>
      </c>
      <c r="S1071" s="33">
        <f>$S$15*H1071</f>
        <v>1088</v>
      </c>
      <c r="T1071" s="33">
        <f>$T$15*I1071</f>
        <v>1353</v>
      </c>
      <c r="U1071" s="33">
        <f>$U$15*J1071</f>
        <v>0</v>
      </c>
      <c r="V1071" s="33">
        <f>$V$15*K1071</f>
        <v>0</v>
      </c>
      <c r="W1071" s="33">
        <f>$W$15*L1071</f>
        <v>0</v>
      </c>
      <c r="X1071" s="33"/>
      <c r="Y1071" s="34">
        <f>SUM(P1071:W1071)</f>
        <v>2441</v>
      </c>
    </row>
    <row r="1072" spans="1:25">
      <c r="A1072" s="63"/>
      <c r="B1072" s="63"/>
      <c r="C1072" s="6" t="s">
        <v>24</v>
      </c>
      <c r="D1072" s="7"/>
      <c r="E1072" s="7"/>
      <c r="F1072" s="7"/>
      <c r="G1072" s="7"/>
      <c r="H1072" s="7"/>
      <c r="I1072" s="7"/>
      <c r="J1072" s="8"/>
      <c r="K1072" s="8"/>
      <c r="L1072" s="8"/>
      <c r="M1072" s="35"/>
    </row>
    <row r="1073" spans="1:25">
      <c r="A1073" s="63"/>
      <c r="B1073" s="63"/>
      <c r="C1073" s="9" t="s">
        <v>25</v>
      </c>
      <c r="D1073" s="7">
        <v>1418</v>
      </c>
      <c r="E1073" s="7">
        <v>478</v>
      </c>
      <c r="F1073" s="7">
        <v>69</v>
      </c>
      <c r="G1073" s="7">
        <v>285</v>
      </c>
      <c r="H1073" s="7">
        <v>349</v>
      </c>
      <c r="I1073" s="7">
        <v>200</v>
      </c>
      <c r="J1073" s="8">
        <v>37</v>
      </c>
      <c r="K1073" s="70">
        <v>0</v>
      </c>
      <c r="L1073" s="70">
        <v>0</v>
      </c>
      <c r="M1073" s="35">
        <v>4.831452750352609</v>
      </c>
      <c r="P1073" s="32">
        <f>E1073*$P$15</f>
        <v>0</v>
      </c>
      <c r="Q1073" s="33">
        <f>$Q$15*F1073</f>
        <v>138</v>
      </c>
      <c r="R1073" s="33">
        <f>$R$15*G1073</f>
        <v>1425</v>
      </c>
      <c r="S1073" s="33">
        <f>$S$15*H1073</f>
        <v>2792</v>
      </c>
      <c r="T1073" s="33">
        <f>$T$15*I1073</f>
        <v>2200</v>
      </c>
      <c r="U1073" s="33">
        <f>$U$15*J1073</f>
        <v>296</v>
      </c>
      <c r="V1073" s="33">
        <f>$V$15*K1073</f>
        <v>0</v>
      </c>
      <c r="W1073" s="33">
        <f>$W$15*L1073</f>
        <v>0</v>
      </c>
      <c r="X1073" s="33"/>
      <c r="Y1073" s="34">
        <f>SUM(P1073:W1073)</f>
        <v>6851</v>
      </c>
    </row>
    <row r="1074" spans="1:25">
      <c r="A1074" s="63"/>
      <c r="B1074" s="63"/>
      <c r="C1074" s="6" t="s">
        <v>1</v>
      </c>
      <c r="D1074" s="7"/>
      <c r="E1074" s="7"/>
      <c r="F1074" s="7"/>
      <c r="G1074" s="7"/>
      <c r="H1074" s="7"/>
      <c r="I1074" s="7"/>
      <c r="J1074" s="8"/>
      <c r="K1074" s="8"/>
      <c r="L1074" s="8"/>
      <c r="M1074" s="35"/>
      <c r="O1074" s="31"/>
    </row>
    <row r="1075" spans="1:25">
      <c r="A1075" s="63"/>
      <c r="B1075" s="63"/>
      <c r="C1075" s="9" t="s">
        <v>2</v>
      </c>
      <c r="D1075" s="69">
        <v>0</v>
      </c>
      <c r="E1075" s="69">
        <v>0</v>
      </c>
      <c r="F1075" s="69">
        <v>0</v>
      </c>
      <c r="G1075" s="69">
        <v>0</v>
      </c>
      <c r="H1075" s="69">
        <v>0</v>
      </c>
      <c r="I1075" s="69">
        <v>0</v>
      </c>
      <c r="J1075" s="70">
        <v>0</v>
      </c>
      <c r="K1075" s="70">
        <v>0</v>
      </c>
      <c r="L1075" s="70">
        <v>0</v>
      </c>
      <c r="M1075" s="74">
        <v>0</v>
      </c>
      <c r="P1075" s="32">
        <f>E1075*$P$15</f>
        <v>0</v>
      </c>
      <c r="Q1075" s="33">
        <f>$Q$15*F1075</f>
        <v>0</v>
      </c>
      <c r="R1075" s="33">
        <f>$R$15*G1075</f>
        <v>0</v>
      </c>
      <c r="S1075" s="33">
        <f>$S$15*H1075</f>
        <v>0</v>
      </c>
      <c r="T1075" s="33">
        <f>$T$15*I1075</f>
        <v>0</v>
      </c>
      <c r="U1075" s="33">
        <f>$U$15*J1075</f>
        <v>0</v>
      </c>
      <c r="V1075" s="33">
        <f>$V$15*K1075</f>
        <v>0</v>
      </c>
      <c r="W1075" s="33">
        <f>$W$15*L1075</f>
        <v>0</v>
      </c>
      <c r="X1075" s="33"/>
      <c r="Y1075" s="34">
        <f>SUM(P1075:W1075)</f>
        <v>0</v>
      </c>
    </row>
    <row r="1076" spans="1:25">
      <c r="A1076" s="63"/>
      <c r="B1076" s="63"/>
      <c r="C1076" s="6" t="s">
        <v>3</v>
      </c>
      <c r="D1076" s="7"/>
      <c r="E1076" s="7"/>
      <c r="F1076" s="7"/>
      <c r="G1076" s="7"/>
      <c r="H1076" s="7"/>
      <c r="I1076" s="7"/>
      <c r="J1076" s="8"/>
      <c r="K1076" s="8"/>
      <c r="L1076" s="8"/>
      <c r="M1076" s="53"/>
    </row>
    <row r="1077" spans="1:25">
      <c r="A1077" s="63"/>
      <c r="B1077" s="63"/>
      <c r="C1077" s="9" t="s">
        <v>4</v>
      </c>
      <c r="D1077" s="7"/>
      <c r="E1077" s="7"/>
      <c r="F1077" s="7"/>
      <c r="G1077" s="7"/>
      <c r="H1077" s="7"/>
      <c r="I1077" s="7"/>
      <c r="J1077" s="8"/>
      <c r="K1077" s="8"/>
      <c r="L1077" s="8"/>
      <c r="M1077" s="35"/>
    </row>
    <row r="1078" spans="1:25">
      <c r="A1078" s="63"/>
      <c r="B1078" s="63"/>
      <c r="C1078" s="9" t="s">
        <v>5</v>
      </c>
      <c r="D1078" s="7">
        <v>5884</v>
      </c>
      <c r="E1078" s="7">
        <v>2890</v>
      </c>
      <c r="F1078" s="7">
        <v>354</v>
      </c>
      <c r="G1078" s="7">
        <v>1776</v>
      </c>
      <c r="H1078" s="7">
        <v>746</v>
      </c>
      <c r="I1078" s="7">
        <v>118</v>
      </c>
      <c r="J1078" s="70">
        <v>0</v>
      </c>
      <c r="K1078" s="70">
        <v>0</v>
      </c>
      <c r="L1078" s="70">
        <v>0</v>
      </c>
      <c r="M1078" s="35">
        <v>2.8643779741672333</v>
      </c>
      <c r="P1078" s="32">
        <f>E1078*$P$15</f>
        <v>0</v>
      </c>
      <c r="Q1078" s="33">
        <f>$Q$15*F1078</f>
        <v>708</v>
      </c>
      <c r="R1078" s="33">
        <f>$R$15*G1078</f>
        <v>8880</v>
      </c>
      <c r="S1078" s="33">
        <f>$S$15*H1078</f>
        <v>5968</v>
      </c>
      <c r="T1078" s="33">
        <f>$T$15*I1078</f>
        <v>1298</v>
      </c>
      <c r="U1078" s="33">
        <f>$U$15*J1078</f>
        <v>0</v>
      </c>
      <c r="V1078" s="33">
        <f>$V$15*K1078</f>
        <v>0</v>
      </c>
      <c r="W1078" s="33">
        <f>$W$15*L1078</f>
        <v>0</v>
      </c>
      <c r="X1078" s="33"/>
      <c r="Y1078" s="34">
        <f>SUM(P1078:W1078)</f>
        <v>16854</v>
      </c>
    </row>
    <row r="1079" spans="1:25">
      <c r="A1079" s="63"/>
      <c r="B1079" s="63"/>
      <c r="C1079" s="6" t="s">
        <v>28</v>
      </c>
      <c r="D1079" s="7"/>
      <c r="E1079" s="7"/>
      <c r="F1079" s="7"/>
      <c r="G1079" s="7"/>
      <c r="H1079" s="7"/>
      <c r="I1079" s="7"/>
      <c r="J1079" s="8"/>
      <c r="K1079" s="8"/>
      <c r="L1079" s="8"/>
      <c r="M1079" s="53"/>
    </row>
    <row r="1080" spans="1:25">
      <c r="A1080" s="63"/>
      <c r="B1080" s="63"/>
      <c r="C1080" s="9" t="s">
        <v>29</v>
      </c>
      <c r="D1080" s="7"/>
      <c r="E1080" s="7"/>
      <c r="F1080" s="7"/>
      <c r="G1080" s="7"/>
      <c r="H1080" s="7"/>
      <c r="I1080" s="7"/>
      <c r="J1080" s="8"/>
      <c r="K1080" s="8"/>
      <c r="L1080" s="8"/>
      <c r="M1080" s="35"/>
    </row>
    <row r="1081" spans="1:25">
      <c r="A1081" s="63"/>
      <c r="B1081" s="63"/>
      <c r="C1081" s="9" t="s">
        <v>31</v>
      </c>
      <c r="D1081" s="69">
        <v>0</v>
      </c>
      <c r="E1081" s="69">
        <v>0</v>
      </c>
      <c r="F1081" s="69">
        <v>0</v>
      </c>
      <c r="G1081" s="69">
        <v>0</v>
      </c>
      <c r="H1081" s="69">
        <v>0</v>
      </c>
      <c r="I1081" s="69">
        <v>0</v>
      </c>
      <c r="J1081" s="70">
        <v>0</v>
      </c>
      <c r="K1081" s="70">
        <v>0</v>
      </c>
      <c r="L1081" s="70">
        <v>0</v>
      </c>
      <c r="M1081" s="74">
        <v>0</v>
      </c>
      <c r="P1081" s="32">
        <f>E1081*$P$15</f>
        <v>0</v>
      </c>
      <c r="Q1081" s="33">
        <f>$Q$15*F1081</f>
        <v>0</v>
      </c>
      <c r="R1081" s="33">
        <f>$R$15*G1081</f>
        <v>0</v>
      </c>
      <c r="S1081" s="33">
        <f>$S$15*H1081</f>
        <v>0</v>
      </c>
      <c r="T1081" s="33">
        <f>$T$15*I1081</f>
        <v>0</v>
      </c>
      <c r="U1081" s="33">
        <f>$U$15*J1081</f>
        <v>0</v>
      </c>
      <c r="V1081" s="33">
        <f>$V$15*K1081</f>
        <v>0</v>
      </c>
      <c r="W1081" s="33">
        <f>$W$15*L1081</f>
        <v>0</v>
      </c>
      <c r="X1081" s="33"/>
      <c r="Y1081" s="34">
        <f>SUM(P1081:W1081)</f>
        <v>0</v>
      </c>
    </row>
    <row r="1082" spans="1:25">
      <c r="A1082" s="63"/>
      <c r="B1082" s="63"/>
      <c r="C1082" s="6" t="s">
        <v>30</v>
      </c>
      <c r="D1082" s="7"/>
      <c r="E1082" s="7"/>
      <c r="F1082" s="7"/>
      <c r="G1082" s="7"/>
      <c r="H1082" s="7"/>
      <c r="I1082" s="7"/>
      <c r="J1082" s="8"/>
      <c r="K1082" s="8"/>
      <c r="L1082" s="8"/>
      <c r="M1082" s="53"/>
      <c r="P1082" s="58"/>
      <c r="Q1082" s="59"/>
      <c r="R1082" s="59"/>
      <c r="S1082" s="59"/>
      <c r="T1082" s="59"/>
      <c r="U1082" s="59"/>
      <c r="V1082" s="59"/>
      <c r="W1082" s="59"/>
      <c r="X1082" s="59"/>
      <c r="Y1082" s="60"/>
    </row>
    <row r="1083" spans="1:25">
      <c r="A1083" s="63"/>
      <c r="B1083" s="63"/>
      <c r="C1083" s="9" t="s">
        <v>36</v>
      </c>
      <c r="D1083" s="7"/>
      <c r="E1083" s="7"/>
      <c r="F1083" s="7"/>
      <c r="G1083" s="7"/>
      <c r="H1083" s="7"/>
      <c r="I1083" s="7"/>
      <c r="J1083" s="8"/>
      <c r="K1083" s="8"/>
      <c r="L1083" s="8"/>
      <c r="M1083" s="53"/>
    </row>
    <row r="1084" spans="1:25">
      <c r="A1084" s="64"/>
      <c r="B1084" s="64"/>
      <c r="C1084" s="9" t="s">
        <v>26</v>
      </c>
      <c r="D1084" s="7">
        <v>242</v>
      </c>
      <c r="E1084" s="69">
        <v>0</v>
      </c>
      <c r="F1084" s="7">
        <v>37</v>
      </c>
      <c r="G1084" s="7">
        <v>80</v>
      </c>
      <c r="H1084" s="7">
        <v>125</v>
      </c>
      <c r="I1084" s="69">
        <v>0</v>
      </c>
      <c r="J1084" s="70">
        <v>0</v>
      </c>
      <c r="K1084" s="70">
        <v>0</v>
      </c>
      <c r="L1084" s="70">
        <v>0</v>
      </c>
      <c r="M1084" s="35">
        <v>6.0909090909090908</v>
      </c>
      <c r="P1084" s="32">
        <f>E1084*$P$15</f>
        <v>0</v>
      </c>
      <c r="Q1084" s="33">
        <f>$Q$15*F1084</f>
        <v>74</v>
      </c>
      <c r="R1084" s="33">
        <f>$R$15*G1084</f>
        <v>400</v>
      </c>
      <c r="S1084" s="33">
        <f>$S$15*H1084</f>
        <v>1000</v>
      </c>
      <c r="T1084" s="33">
        <f>$T$15*I1084</f>
        <v>0</v>
      </c>
      <c r="U1084" s="33">
        <f>$U$15*J1084</f>
        <v>0</v>
      </c>
      <c r="V1084" s="33">
        <f>$V$15*K1084</f>
        <v>0</v>
      </c>
      <c r="W1084" s="33">
        <f>$W$15*L1084</f>
        <v>0</v>
      </c>
      <c r="X1084" s="33"/>
      <c r="Y1084" s="34">
        <f>SUM(P1084:W1084)</f>
        <v>1474</v>
      </c>
    </row>
    <row r="1085" spans="1:25" s="20" customFormat="1">
      <c r="A1085" s="64"/>
      <c r="B1085" s="64"/>
      <c r="C1085" s="55"/>
      <c r="D1085" s="56"/>
      <c r="E1085" s="57"/>
      <c r="F1085" s="57"/>
      <c r="G1085" s="57"/>
      <c r="H1085" s="57"/>
      <c r="I1085" s="57"/>
      <c r="J1085" s="57"/>
      <c r="K1085" s="57"/>
      <c r="L1085" s="57"/>
      <c r="M1085" s="36"/>
      <c r="P1085" s="32"/>
      <c r="Q1085" s="33"/>
      <c r="R1085" s="33"/>
      <c r="S1085" s="33"/>
      <c r="T1085" s="33"/>
      <c r="U1085" s="33"/>
      <c r="V1085" s="33"/>
      <c r="W1085" s="33"/>
      <c r="X1085" s="33"/>
      <c r="Y1085" s="34"/>
    </row>
    <row r="1086" spans="1:25">
      <c r="A1086" s="63" t="s">
        <v>50</v>
      </c>
      <c r="B1086" s="63"/>
      <c r="C1086" s="6"/>
      <c r="D1086" s="4">
        <v>1346</v>
      </c>
      <c r="E1086" s="4">
        <v>175</v>
      </c>
      <c r="F1086" s="4">
        <v>116</v>
      </c>
      <c r="G1086" s="4">
        <v>373</v>
      </c>
      <c r="H1086" s="4">
        <v>216</v>
      </c>
      <c r="I1086" s="4">
        <v>315</v>
      </c>
      <c r="J1086" s="71">
        <v>0</v>
      </c>
      <c r="K1086" s="5">
        <v>151</v>
      </c>
      <c r="L1086" s="71">
        <v>0</v>
      </c>
      <c r="M1086" s="30">
        <v>7.3231797919762256</v>
      </c>
      <c r="P1086" s="32">
        <f>E1086*$P$15</f>
        <v>0</v>
      </c>
      <c r="Q1086" s="33">
        <f>$Q$15*F1086</f>
        <v>232</v>
      </c>
      <c r="R1086" s="33">
        <f>$R$15*G1086</f>
        <v>1865</v>
      </c>
      <c r="S1086" s="33">
        <f>$S$15*H1086</f>
        <v>1728</v>
      </c>
      <c r="T1086" s="33">
        <f>$T$15*I1086</f>
        <v>3465</v>
      </c>
      <c r="U1086" s="33">
        <f>$U$15*J1086</f>
        <v>0</v>
      </c>
      <c r="V1086" s="33">
        <f>$V$15*K1086</f>
        <v>2567</v>
      </c>
      <c r="W1086" s="33">
        <f>$W$15*L1086</f>
        <v>0</v>
      </c>
      <c r="X1086" s="33"/>
      <c r="Y1086" s="34">
        <f>SUM(P1086:W1086)</f>
        <v>9857</v>
      </c>
    </row>
    <row r="1087" spans="1:25">
      <c r="A1087" s="63"/>
      <c r="B1087" s="63"/>
      <c r="C1087" s="6"/>
      <c r="D1087" s="7"/>
      <c r="E1087" s="7"/>
      <c r="F1087" s="7"/>
      <c r="G1087" s="7"/>
      <c r="H1087" s="7"/>
      <c r="I1087" s="7"/>
      <c r="J1087" s="8"/>
      <c r="K1087" s="8"/>
      <c r="L1087" s="8"/>
      <c r="M1087" s="45"/>
    </row>
    <row r="1088" spans="1:25">
      <c r="A1088" s="63"/>
      <c r="B1088" s="63"/>
      <c r="C1088" s="6" t="s">
        <v>27</v>
      </c>
      <c r="D1088" s="7"/>
      <c r="E1088" s="7"/>
      <c r="F1088" s="7"/>
      <c r="G1088" s="7"/>
      <c r="H1088" s="7"/>
      <c r="I1088" s="7"/>
      <c r="J1088" s="8"/>
      <c r="K1088" s="8"/>
      <c r="L1088" s="8"/>
      <c r="M1088" s="53"/>
    </row>
    <row r="1089" spans="1:25">
      <c r="A1089" s="63"/>
      <c r="B1089" s="63"/>
      <c r="C1089" s="6" t="s">
        <v>20</v>
      </c>
      <c r="D1089" s="7">
        <v>20</v>
      </c>
      <c r="E1089" s="69">
        <v>0</v>
      </c>
      <c r="F1089" s="69">
        <v>0</v>
      </c>
      <c r="G1089" s="69">
        <v>0</v>
      </c>
      <c r="H1089" s="69">
        <v>0</v>
      </c>
      <c r="I1089" s="7">
        <v>10</v>
      </c>
      <c r="J1089" s="70">
        <v>0</v>
      </c>
      <c r="K1089" s="8">
        <v>10</v>
      </c>
      <c r="L1089" s="70">
        <v>0</v>
      </c>
      <c r="M1089" s="35">
        <v>14</v>
      </c>
      <c r="P1089" s="32">
        <f>E1089*$P$15</f>
        <v>0</v>
      </c>
      <c r="Q1089" s="33">
        <f>$Q$15*F1089</f>
        <v>0</v>
      </c>
      <c r="R1089" s="33">
        <f>$R$15*G1089</f>
        <v>0</v>
      </c>
      <c r="S1089" s="33">
        <f>$S$15*H1089</f>
        <v>0</v>
      </c>
      <c r="T1089" s="33">
        <f>$T$15*I1089</f>
        <v>110</v>
      </c>
      <c r="U1089" s="33">
        <f>$U$15*J1089</f>
        <v>0</v>
      </c>
      <c r="V1089" s="33">
        <f>$V$15*K1089</f>
        <v>170</v>
      </c>
      <c r="W1089" s="33">
        <f>$W$15*L1089</f>
        <v>0</v>
      </c>
      <c r="X1089" s="33"/>
      <c r="Y1089" s="34">
        <f>SUM(P1089:W1089)</f>
        <v>280</v>
      </c>
    </row>
    <row r="1090" spans="1:25">
      <c r="A1090" s="63"/>
      <c r="B1090" s="63"/>
      <c r="C1090" s="6" t="s">
        <v>21</v>
      </c>
      <c r="D1090" s="7">
        <v>89</v>
      </c>
      <c r="E1090" s="69">
        <v>0</v>
      </c>
      <c r="F1090" s="69">
        <v>0</v>
      </c>
      <c r="G1090" s="69">
        <v>0</v>
      </c>
      <c r="H1090" s="7">
        <v>11</v>
      </c>
      <c r="I1090" s="69">
        <v>0</v>
      </c>
      <c r="J1090" s="70">
        <v>0</v>
      </c>
      <c r="K1090" s="8">
        <v>78</v>
      </c>
      <c r="L1090" s="70">
        <v>0</v>
      </c>
      <c r="M1090" s="35">
        <v>15.887640449438202</v>
      </c>
      <c r="P1090" s="32">
        <f>E1090*$P$15</f>
        <v>0</v>
      </c>
      <c r="Q1090" s="33">
        <f>$Q$15*F1090</f>
        <v>0</v>
      </c>
      <c r="R1090" s="33">
        <f>$R$15*G1090</f>
        <v>0</v>
      </c>
      <c r="S1090" s="33">
        <f>$S$15*H1090</f>
        <v>88</v>
      </c>
      <c r="T1090" s="33">
        <f>$T$15*I1090</f>
        <v>0</v>
      </c>
      <c r="U1090" s="33">
        <f>$U$15*J1090</f>
        <v>0</v>
      </c>
      <c r="V1090" s="33">
        <f>$V$15*K1090</f>
        <v>1326</v>
      </c>
      <c r="W1090" s="33">
        <f>$W$15*L1090</f>
        <v>0</v>
      </c>
      <c r="X1090" s="33"/>
      <c r="Y1090" s="34">
        <f>SUM(P1090:W1090)</f>
        <v>1414</v>
      </c>
    </row>
    <row r="1091" spans="1:25">
      <c r="A1091" s="63"/>
      <c r="B1091" s="63"/>
      <c r="C1091" s="6" t="s">
        <v>22</v>
      </c>
      <c r="D1091" s="7">
        <v>51</v>
      </c>
      <c r="E1091" s="69">
        <v>0</v>
      </c>
      <c r="F1091" s="69">
        <v>0</v>
      </c>
      <c r="G1091" s="69">
        <v>0</v>
      </c>
      <c r="H1091" s="7">
        <v>11</v>
      </c>
      <c r="I1091" s="7">
        <v>21</v>
      </c>
      <c r="J1091" s="70">
        <v>0</v>
      </c>
      <c r="K1091" s="8">
        <v>19</v>
      </c>
      <c r="L1091" s="70">
        <v>0</v>
      </c>
      <c r="M1091" s="35">
        <v>12.588235294117647</v>
      </c>
      <c r="P1091" s="32">
        <f>E1091*$P$15</f>
        <v>0</v>
      </c>
      <c r="Q1091" s="33">
        <f>$Q$15*F1091</f>
        <v>0</v>
      </c>
      <c r="R1091" s="33">
        <f>$R$15*G1091</f>
        <v>0</v>
      </c>
      <c r="S1091" s="33">
        <f>$S$15*H1091</f>
        <v>88</v>
      </c>
      <c r="T1091" s="33">
        <f>$T$15*I1091</f>
        <v>231</v>
      </c>
      <c r="U1091" s="33">
        <f>$U$15*J1091</f>
        <v>0</v>
      </c>
      <c r="V1091" s="33">
        <f>$V$15*K1091</f>
        <v>323</v>
      </c>
      <c r="W1091" s="33">
        <f>$W$15*L1091</f>
        <v>0</v>
      </c>
      <c r="X1091" s="33"/>
      <c r="Y1091" s="34">
        <f>SUM(P1091:W1091)</f>
        <v>642</v>
      </c>
    </row>
    <row r="1092" spans="1:25">
      <c r="A1092" s="63"/>
      <c r="B1092" s="63"/>
      <c r="C1092" s="6" t="s">
        <v>23</v>
      </c>
      <c r="D1092" s="69">
        <v>0</v>
      </c>
      <c r="E1092" s="69">
        <v>0</v>
      </c>
      <c r="F1092" s="69">
        <v>0</v>
      </c>
      <c r="G1092" s="69">
        <v>0</v>
      </c>
      <c r="H1092" s="69">
        <v>0</v>
      </c>
      <c r="I1092" s="69">
        <v>0</v>
      </c>
      <c r="J1092" s="70">
        <v>0</v>
      </c>
      <c r="K1092" s="70">
        <v>0</v>
      </c>
      <c r="L1092" s="70">
        <v>0</v>
      </c>
      <c r="M1092" s="74">
        <v>0</v>
      </c>
      <c r="P1092" s="32">
        <f>E1092*$P$15</f>
        <v>0</v>
      </c>
      <c r="Q1092" s="33">
        <f>$Q$15*F1092</f>
        <v>0</v>
      </c>
      <c r="R1092" s="33">
        <f>$R$15*G1092</f>
        <v>0</v>
      </c>
      <c r="S1092" s="33">
        <f>$S$15*H1092</f>
        <v>0</v>
      </c>
      <c r="T1092" s="33">
        <f>$T$15*I1092</f>
        <v>0</v>
      </c>
      <c r="U1092" s="33">
        <f>$U$15*J1092</f>
        <v>0</v>
      </c>
      <c r="V1092" s="33">
        <f>$V$15*K1092</f>
        <v>0</v>
      </c>
      <c r="W1092" s="33">
        <f>$W$15*L1092</f>
        <v>0</v>
      </c>
      <c r="X1092" s="33"/>
      <c r="Y1092" s="34">
        <f>SUM(P1092:W1092)</f>
        <v>0</v>
      </c>
    </row>
    <row r="1093" spans="1:25">
      <c r="A1093" s="63"/>
      <c r="B1093" s="63"/>
      <c r="C1093" s="6" t="s">
        <v>24</v>
      </c>
      <c r="D1093" s="7"/>
      <c r="E1093" s="7"/>
      <c r="F1093" s="7"/>
      <c r="G1093" s="7"/>
      <c r="H1093" s="7"/>
      <c r="I1093" s="7"/>
      <c r="J1093" s="8"/>
      <c r="K1093" s="8"/>
      <c r="L1093" s="8"/>
      <c r="M1093" s="35"/>
      <c r="P1093" s="32"/>
      <c r="Q1093" s="33"/>
      <c r="R1093" s="33"/>
      <c r="S1093" s="33"/>
      <c r="T1093" s="33"/>
      <c r="U1093" s="33"/>
      <c r="V1093" s="33"/>
      <c r="W1093" s="33"/>
      <c r="X1093" s="33"/>
      <c r="Y1093" s="34"/>
    </row>
    <row r="1094" spans="1:25">
      <c r="A1094" s="63"/>
      <c r="B1094" s="63"/>
      <c r="C1094" s="9" t="s">
        <v>25</v>
      </c>
      <c r="D1094" s="7">
        <v>384</v>
      </c>
      <c r="E1094" s="7">
        <v>22</v>
      </c>
      <c r="F1094" s="7">
        <v>48</v>
      </c>
      <c r="G1094" s="7">
        <v>118</v>
      </c>
      <c r="H1094" s="7">
        <v>39</v>
      </c>
      <c r="I1094" s="7">
        <v>124</v>
      </c>
      <c r="J1094" s="70">
        <v>0</v>
      </c>
      <c r="K1094" s="8">
        <v>33</v>
      </c>
      <c r="L1094" s="70">
        <v>0</v>
      </c>
      <c r="M1094" s="35">
        <v>7.611979166666667</v>
      </c>
      <c r="P1094" s="32">
        <f>E1094*$P$15</f>
        <v>0</v>
      </c>
      <c r="Q1094" s="33">
        <f>$Q$15*F1094</f>
        <v>96</v>
      </c>
      <c r="R1094" s="33">
        <f>$R$15*G1094</f>
        <v>590</v>
      </c>
      <c r="S1094" s="33">
        <f>$S$15*H1094</f>
        <v>312</v>
      </c>
      <c r="T1094" s="33">
        <f>$T$15*I1094</f>
        <v>1364</v>
      </c>
      <c r="U1094" s="33">
        <f>$U$15*J1094</f>
        <v>0</v>
      </c>
      <c r="V1094" s="33">
        <f>$V$15*K1094</f>
        <v>561</v>
      </c>
      <c r="W1094" s="33">
        <f>$W$15*L1094</f>
        <v>0</v>
      </c>
      <c r="X1094" s="33"/>
      <c r="Y1094" s="34">
        <f>SUM(P1094:W1094)</f>
        <v>2923</v>
      </c>
    </row>
    <row r="1095" spans="1:25">
      <c r="A1095" s="63"/>
      <c r="B1095" s="63"/>
      <c r="C1095" s="6" t="s">
        <v>1</v>
      </c>
      <c r="D1095" s="7"/>
      <c r="E1095" s="7"/>
      <c r="F1095" s="7"/>
      <c r="G1095" s="7"/>
      <c r="H1095" s="7"/>
      <c r="I1095" s="7"/>
      <c r="J1095" s="8"/>
      <c r="K1095" s="8"/>
      <c r="L1095" s="8"/>
      <c r="M1095" s="35"/>
      <c r="O1095" s="31"/>
      <c r="P1095" s="32"/>
      <c r="Q1095" s="33"/>
      <c r="R1095" s="33"/>
      <c r="S1095" s="33"/>
      <c r="T1095" s="33"/>
      <c r="U1095" s="33"/>
      <c r="V1095" s="33"/>
      <c r="W1095" s="33"/>
      <c r="X1095" s="33"/>
      <c r="Y1095" s="34"/>
    </row>
    <row r="1096" spans="1:25">
      <c r="A1096" s="63"/>
      <c r="B1096" s="63"/>
      <c r="C1096" s="9" t="s">
        <v>2</v>
      </c>
      <c r="D1096" s="69">
        <v>0</v>
      </c>
      <c r="E1096" s="69">
        <v>0</v>
      </c>
      <c r="F1096" s="69">
        <v>0</v>
      </c>
      <c r="G1096" s="69">
        <v>0</v>
      </c>
      <c r="H1096" s="69">
        <v>0</v>
      </c>
      <c r="I1096" s="69">
        <v>0</v>
      </c>
      <c r="J1096" s="70">
        <v>0</v>
      </c>
      <c r="K1096" s="70">
        <v>0</v>
      </c>
      <c r="L1096" s="70">
        <v>0</v>
      </c>
      <c r="M1096" s="74">
        <v>0</v>
      </c>
      <c r="P1096" s="32">
        <f>E1096*$P$15</f>
        <v>0</v>
      </c>
      <c r="Q1096" s="33">
        <f>$Q$15*F1096</f>
        <v>0</v>
      </c>
      <c r="R1096" s="33">
        <f>$R$15*G1096</f>
        <v>0</v>
      </c>
      <c r="S1096" s="33">
        <f>$S$15*H1096</f>
        <v>0</v>
      </c>
      <c r="T1096" s="33">
        <f>$T$15*I1096</f>
        <v>0</v>
      </c>
      <c r="U1096" s="33">
        <f>$U$15*J1096</f>
        <v>0</v>
      </c>
      <c r="V1096" s="33">
        <f>$V$15*K1096</f>
        <v>0</v>
      </c>
      <c r="W1096" s="33">
        <f>$W$15*L1096</f>
        <v>0</v>
      </c>
      <c r="X1096" s="33"/>
      <c r="Y1096" s="34">
        <f>SUM(P1096:W1096)</f>
        <v>0</v>
      </c>
    </row>
    <row r="1097" spans="1:25">
      <c r="A1097" s="63"/>
      <c r="B1097" s="63"/>
      <c r="C1097" s="6" t="s">
        <v>3</v>
      </c>
      <c r="D1097" s="7"/>
      <c r="E1097" s="7"/>
      <c r="F1097" s="7"/>
      <c r="G1097" s="7"/>
      <c r="H1097" s="7"/>
      <c r="I1097" s="7"/>
      <c r="J1097" s="8"/>
      <c r="K1097" s="8"/>
      <c r="L1097" s="8"/>
      <c r="M1097" s="53"/>
    </row>
    <row r="1098" spans="1:25">
      <c r="A1098" s="63"/>
      <c r="B1098" s="63"/>
      <c r="C1098" s="9" t="s">
        <v>4</v>
      </c>
      <c r="D1098" s="7"/>
      <c r="E1098" s="7"/>
      <c r="F1098" s="7"/>
      <c r="G1098" s="7"/>
      <c r="H1098" s="7"/>
      <c r="I1098" s="7"/>
      <c r="J1098" s="8"/>
      <c r="K1098" s="8"/>
      <c r="L1098" s="8"/>
      <c r="M1098" s="35"/>
      <c r="P1098" s="32"/>
      <c r="Q1098" s="33"/>
      <c r="R1098" s="33"/>
      <c r="S1098" s="33"/>
      <c r="T1098" s="33"/>
      <c r="U1098" s="33"/>
      <c r="V1098" s="33"/>
      <c r="W1098" s="33"/>
      <c r="X1098" s="33"/>
      <c r="Y1098" s="34"/>
    </row>
    <row r="1099" spans="1:25">
      <c r="A1099" s="63"/>
      <c r="B1099" s="63"/>
      <c r="C1099" s="9" t="s">
        <v>5</v>
      </c>
      <c r="D1099" s="7">
        <v>650</v>
      </c>
      <c r="E1099" s="7">
        <v>153</v>
      </c>
      <c r="F1099" s="7">
        <v>68</v>
      </c>
      <c r="G1099" s="7">
        <v>186</v>
      </c>
      <c r="H1099" s="7">
        <v>146</v>
      </c>
      <c r="I1099" s="7">
        <v>86</v>
      </c>
      <c r="J1099" s="70">
        <v>0</v>
      </c>
      <c r="K1099" s="8">
        <v>11</v>
      </c>
      <c r="L1099" s="70">
        <v>0</v>
      </c>
      <c r="M1099" s="35">
        <v>5.18</v>
      </c>
      <c r="P1099" s="32">
        <f>E1099*$P$15</f>
        <v>0</v>
      </c>
      <c r="Q1099" s="33">
        <f>$Q$15*F1099</f>
        <v>136</v>
      </c>
      <c r="R1099" s="33">
        <f>$R$15*G1099</f>
        <v>930</v>
      </c>
      <c r="S1099" s="33">
        <f>$S$15*H1099</f>
        <v>1168</v>
      </c>
      <c r="T1099" s="33">
        <f>$T$15*I1099</f>
        <v>946</v>
      </c>
      <c r="U1099" s="33">
        <f>$U$15*J1099</f>
        <v>0</v>
      </c>
      <c r="V1099" s="33">
        <f>$V$15*K1099</f>
        <v>187</v>
      </c>
      <c r="W1099" s="33">
        <f>$W$15*L1099</f>
        <v>0</v>
      </c>
      <c r="X1099" s="33"/>
      <c r="Y1099" s="34">
        <f>SUM(P1099:W1099)</f>
        <v>3367</v>
      </c>
    </row>
    <row r="1100" spans="1:25">
      <c r="A1100" s="63"/>
      <c r="B1100" s="63"/>
      <c r="C1100" s="6" t="s">
        <v>28</v>
      </c>
      <c r="D1100" s="7"/>
      <c r="E1100" s="7"/>
      <c r="F1100" s="7"/>
      <c r="G1100" s="7"/>
      <c r="H1100" s="7"/>
      <c r="I1100" s="7"/>
      <c r="J1100" s="8"/>
      <c r="K1100" s="8"/>
      <c r="L1100" s="8"/>
      <c r="M1100" s="53"/>
    </row>
    <row r="1101" spans="1:25">
      <c r="A1101" s="63"/>
      <c r="B1101" s="63"/>
      <c r="C1101" s="9" t="s">
        <v>29</v>
      </c>
      <c r="D1101" s="7"/>
      <c r="E1101" s="7"/>
      <c r="F1101" s="7"/>
      <c r="G1101" s="7"/>
      <c r="H1101" s="7"/>
      <c r="I1101" s="7"/>
      <c r="J1101" s="8"/>
      <c r="K1101" s="8"/>
      <c r="L1101" s="8"/>
      <c r="M1101" s="35"/>
      <c r="N1101" s="31"/>
      <c r="P1101" s="32"/>
      <c r="Q1101" s="33"/>
      <c r="R1101" s="33"/>
      <c r="S1101" s="33"/>
      <c r="T1101" s="33"/>
      <c r="U1101" s="33"/>
      <c r="V1101" s="33"/>
      <c r="W1101" s="33"/>
      <c r="X1101" s="33"/>
      <c r="Y1101" s="34"/>
    </row>
    <row r="1102" spans="1:25">
      <c r="A1102" s="63"/>
      <c r="B1102" s="63"/>
      <c r="C1102" s="9" t="s">
        <v>31</v>
      </c>
      <c r="D1102" s="7">
        <v>11</v>
      </c>
      <c r="E1102" s="69">
        <v>0</v>
      </c>
      <c r="F1102" s="69">
        <v>0</v>
      </c>
      <c r="G1102" s="69">
        <v>0</v>
      </c>
      <c r="H1102" s="69">
        <v>0</v>
      </c>
      <c r="I1102" s="7">
        <v>11</v>
      </c>
      <c r="J1102" s="70">
        <v>0</v>
      </c>
      <c r="K1102" s="70">
        <v>0</v>
      </c>
      <c r="L1102" s="70">
        <v>0</v>
      </c>
      <c r="M1102" s="35">
        <v>11</v>
      </c>
      <c r="P1102" s="32">
        <f>E1102*$P$15</f>
        <v>0</v>
      </c>
      <c r="Q1102" s="33">
        <f>$Q$15*F1102</f>
        <v>0</v>
      </c>
      <c r="R1102" s="33">
        <f>$R$15*G1102</f>
        <v>0</v>
      </c>
      <c r="S1102" s="33">
        <f>$S$15*H1102</f>
        <v>0</v>
      </c>
      <c r="T1102" s="33">
        <f>$T$15*I1102</f>
        <v>121</v>
      </c>
      <c r="U1102" s="33">
        <f>$U$15*J1102</f>
        <v>0</v>
      </c>
      <c r="V1102" s="33">
        <f>$V$15*K1102</f>
        <v>0</v>
      </c>
      <c r="W1102" s="33">
        <f>$W$15*L1102</f>
        <v>0</v>
      </c>
      <c r="X1102" s="33"/>
      <c r="Y1102" s="34">
        <f>SUM(P1102:W1102)</f>
        <v>121</v>
      </c>
    </row>
    <row r="1103" spans="1:25">
      <c r="A1103" s="63"/>
      <c r="B1103" s="63"/>
      <c r="C1103" s="6" t="s">
        <v>30</v>
      </c>
      <c r="D1103" s="7"/>
      <c r="E1103" s="7"/>
      <c r="F1103" s="7"/>
      <c r="G1103" s="7"/>
      <c r="H1103" s="7"/>
      <c r="I1103" s="7"/>
      <c r="J1103" s="8"/>
      <c r="K1103" s="8"/>
      <c r="L1103" s="8"/>
      <c r="M1103" s="53"/>
    </row>
    <row r="1104" spans="1:25">
      <c r="A1104" s="63"/>
      <c r="B1104" s="63"/>
      <c r="C1104" s="9" t="s">
        <v>36</v>
      </c>
      <c r="D1104" s="7"/>
      <c r="E1104" s="7"/>
      <c r="F1104" s="7"/>
      <c r="G1104" s="7"/>
      <c r="H1104" s="7"/>
      <c r="I1104" s="7"/>
      <c r="J1104" s="8"/>
      <c r="K1104" s="8"/>
      <c r="L1104" s="8"/>
      <c r="M1104" s="53"/>
    </row>
    <row r="1105" spans="1:25">
      <c r="A1105" s="63"/>
      <c r="B1105" s="63"/>
      <c r="C1105" s="9" t="s">
        <v>26</v>
      </c>
      <c r="D1105" s="7">
        <v>141</v>
      </c>
      <c r="E1105" s="69">
        <v>0</v>
      </c>
      <c r="F1105" s="69">
        <v>0</v>
      </c>
      <c r="G1105" s="7">
        <v>69</v>
      </c>
      <c r="H1105" s="7">
        <v>9</v>
      </c>
      <c r="I1105" s="7">
        <v>63</v>
      </c>
      <c r="J1105" s="70">
        <v>0</v>
      </c>
      <c r="K1105" s="70">
        <v>0</v>
      </c>
      <c r="L1105" s="70">
        <v>0</v>
      </c>
      <c r="M1105" s="35">
        <v>7.8723404255319149</v>
      </c>
      <c r="P1105" s="32">
        <f>E1105*$P$15</f>
        <v>0</v>
      </c>
      <c r="Q1105" s="33">
        <f>$Q$15*F1105</f>
        <v>0</v>
      </c>
      <c r="R1105" s="33">
        <f>$R$15*G1105</f>
        <v>345</v>
      </c>
      <c r="S1105" s="33">
        <f>$S$15*H1105</f>
        <v>72</v>
      </c>
      <c r="T1105" s="33">
        <f>$T$15*I1105</f>
        <v>693</v>
      </c>
      <c r="U1105" s="33">
        <f>$U$15*J1105</f>
        <v>0</v>
      </c>
      <c r="V1105" s="33">
        <f>$V$15*K1105</f>
        <v>0</v>
      </c>
      <c r="W1105" s="33">
        <f>$W$15*L1105</f>
        <v>0</v>
      </c>
      <c r="X1105" s="33"/>
      <c r="Y1105" s="34">
        <f>SUM(P1105:W1105)</f>
        <v>1110</v>
      </c>
    </row>
    <row r="1106" spans="1:25">
      <c r="A1106" s="63"/>
      <c r="B1106" s="63"/>
      <c r="C1106" s="6"/>
      <c r="D1106" s="7"/>
      <c r="E1106" s="7"/>
      <c r="F1106" s="7"/>
      <c r="G1106" s="7"/>
      <c r="H1106" s="7"/>
      <c r="I1106" s="7"/>
      <c r="J1106" s="8"/>
      <c r="K1106" s="8"/>
      <c r="L1106" s="7"/>
      <c r="M1106" s="45"/>
    </row>
    <row r="1107" spans="1:25">
      <c r="A1107" s="63"/>
      <c r="B1107" s="63" t="s">
        <v>37</v>
      </c>
      <c r="C1107" s="6"/>
      <c r="D1107" s="4">
        <v>478</v>
      </c>
      <c r="E1107" s="72">
        <v>0</v>
      </c>
      <c r="F1107" s="4">
        <v>11</v>
      </c>
      <c r="G1107" s="4">
        <v>71</v>
      </c>
      <c r="H1107" s="4">
        <v>101</v>
      </c>
      <c r="I1107" s="4">
        <v>197</v>
      </c>
      <c r="J1107" s="71">
        <v>0</v>
      </c>
      <c r="K1107" s="5">
        <v>98</v>
      </c>
      <c r="L1107" s="71">
        <v>0</v>
      </c>
      <c r="M1107" s="30">
        <v>10.497907949790795</v>
      </c>
      <c r="P1107" s="32">
        <f>E1107*$P$15</f>
        <v>0</v>
      </c>
      <c r="Q1107" s="33">
        <f>$Q$15*F1107</f>
        <v>22</v>
      </c>
      <c r="R1107" s="33">
        <f>$R$15*G1107</f>
        <v>355</v>
      </c>
      <c r="S1107" s="33">
        <f>$S$15*H1107</f>
        <v>808</v>
      </c>
      <c r="T1107" s="33">
        <f>$T$15*I1107</f>
        <v>2167</v>
      </c>
      <c r="U1107" s="33">
        <f>$U$15*J1107</f>
        <v>0</v>
      </c>
      <c r="V1107" s="33">
        <f>$V$15*K1107</f>
        <v>1666</v>
      </c>
      <c r="W1107" s="33">
        <f>$W$15*L1107</f>
        <v>0</v>
      </c>
      <c r="X1107" s="33"/>
      <c r="Y1107" s="34">
        <f>SUM(P1107:W1107)</f>
        <v>5018</v>
      </c>
    </row>
    <row r="1108" spans="1:25">
      <c r="A1108" s="63"/>
      <c r="B1108" s="63"/>
      <c r="C1108" s="6"/>
      <c r="D1108" s="7"/>
      <c r="E1108" s="7"/>
      <c r="F1108" s="7"/>
      <c r="G1108" s="7"/>
      <c r="H1108" s="7"/>
      <c r="I1108" s="7"/>
      <c r="J1108" s="8"/>
      <c r="K1108" s="8"/>
      <c r="L1108" s="8"/>
      <c r="M1108" s="45"/>
    </row>
    <row r="1109" spans="1:25">
      <c r="A1109" s="63"/>
      <c r="B1109" s="63"/>
      <c r="C1109" s="6" t="s">
        <v>27</v>
      </c>
      <c r="D1109" s="7"/>
      <c r="E1109" s="7"/>
      <c r="F1109" s="7"/>
      <c r="G1109" s="7"/>
      <c r="H1109" s="7"/>
      <c r="I1109" s="7"/>
      <c r="J1109" s="8"/>
      <c r="K1109" s="8"/>
      <c r="L1109" s="8"/>
      <c r="M1109" s="45"/>
    </row>
    <row r="1110" spans="1:25">
      <c r="A1110" s="63"/>
      <c r="B1110" s="63"/>
      <c r="C1110" s="6" t="s">
        <v>20</v>
      </c>
      <c r="D1110" s="7">
        <v>20</v>
      </c>
      <c r="E1110" s="69">
        <v>0</v>
      </c>
      <c r="F1110" s="69">
        <v>0</v>
      </c>
      <c r="G1110" s="69">
        <v>0</v>
      </c>
      <c r="H1110" s="69">
        <v>0</v>
      </c>
      <c r="I1110" s="7">
        <v>10</v>
      </c>
      <c r="J1110" s="70">
        <v>0</v>
      </c>
      <c r="K1110" s="8">
        <v>10</v>
      </c>
      <c r="L1110" s="70">
        <v>0</v>
      </c>
      <c r="M1110" s="35">
        <v>14</v>
      </c>
      <c r="P1110" s="32">
        <f>E1110*$P$15</f>
        <v>0</v>
      </c>
      <c r="Q1110" s="33">
        <f>$Q$15*F1110</f>
        <v>0</v>
      </c>
      <c r="R1110" s="33">
        <f>$R$15*G1110</f>
        <v>0</v>
      </c>
      <c r="S1110" s="33">
        <f>$S$15*H1110</f>
        <v>0</v>
      </c>
      <c r="T1110" s="33">
        <f>$T$15*I1110</f>
        <v>110</v>
      </c>
      <c r="U1110" s="33">
        <f>$U$15*J1110</f>
        <v>0</v>
      </c>
      <c r="V1110" s="33">
        <f>$V$15*K1110</f>
        <v>170</v>
      </c>
      <c r="W1110" s="33">
        <f>$W$15*L1110</f>
        <v>0</v>
      </c>
      <c r="X1110" s="33"/>
      <c r="Y1110" s="34">
        <f>SUM(P1110:W1110)</f>
        <v>280</v>
      </c>
    </row>
    <row r="1111" spans="1:25">
      <c r="A1111" s="63"/>
      <c r="B1111" s="63"/>
      <c r="C1111" s="6" t="s">
        <v>21</v>
      </c>
      <c r="D1111" s="7">
        <v>60</v>
      </c>
      <c r="E1111" s="69">
        <v>0</v>
      </c>
      <c r="F1111" s="69">
        <v>0</v>
      </c>
      <c r="G1111" s="69">
        <v>0</v>
      </c>
      <c r="H1111" s="7">
        <v>11</v>
      </c>
      <c r="I1111" s="69">
        <v>0</v>
      </c>
      <c r="J1111" s="70">
        <v>0</v>
      </c>
      <c r="K1111" s="8">
        <v>49</v>
      </c>
      <c r="L1111" s="70">
        <v>0</v>
      </c>
      <c r="M1111" s="35">
        <v>15.35</v>
      </c>
      <c r="P1111" s="32">
        <f>E1111*$P$15</f>
        <v>0</v>
      </c>
      <c r="Q1111" s="33">
        <f>$Q$15*F1111</f>
        <v>0</v>
      </c>
      <c r="R1111" s="33">
        <f>$R$15*G1111</f>
        <v>0</v>
      </c>
      <c r="S1111" s="33">
        <f>$S$15*H1111</f>
        <v>88</v>
      </c>
      <c r="T1111" s="33">
        <f>$T$15*I1111</f>
        <v>0</v>
      </c>
      <c r="U1111" s="33">
        <f>$U$15*J1111</f>
        <v>0</v>
      </c>
      <c r="V1111" s="33">
        <f>$V$15*K1111</f>
        <v>833</v>
      </c>
      <c r="W1111" s="33">
        <f>$W$15*L1111</f>
        <v>0</v>
      </c>
      <c r="X1111" s="33"/>
      <c r="Y1111" s="34">
        <f>SUM(P1111:W1111)</f>
        <v>921</v>
      </c>
    </row>
    <row r="1112" spans="1:25">
      <c r="A1112" s="63"/>
      <c r="B1112" s="63"/>
      <c r="C1112" s="6" t="s">
        <v>22</v>
      </c>
      <c r="D1112" s="7">
        <v>51</v>
      </c>
      <c r="E1112" s="69">
        <v>0</v>
      </c>
      <c r="F1112" s="69">
        <v>0</v>
      </c>
      <c r="G1112" s="69">
        <v>0</v>
      </c>
      <c r="H1112" s="7">
        <v>11</v>
      </c>
      <c r="I1112" s="7">
        <v>21</v>
      </c>
      <c r="J1112" s="70">
        <v>0</v>
      </c>
      <c r="K1112" s="8">
        <v>19</v>
      </c>
      <c r="L1112" s="70">
        <v>0</v>
      </c>
      <c r="M1112" s="35">
        <v>12.588235294117647</v>
      </c>
      <c r="P1112" s="32">
        <f>E1112*$P$15</f>
        <v>0</v>
      </c>
      <c r="Q1112" s="33">
        <f>$Q$15*F1112</f>
        <v>0</v>
      </c>
      <c r="R1112" s="33">
        <f>$R$15*G1112</f>
        <v>0</v>
      </c>
      <c r="S1112" s="33">
        <f>$S$15*H1112</f>
        <v>88</v>
      </c>
      <c r="T1112" s="33">
        <f>$T$15*I1112</f>
        <v>231</v>
      </c>
      <c r="U1112" s="33">
        <f>$U$15*J1112</f>
        <v>0</v>
      </c>
      <c r="V1112" s="33">
        <f>$V$15*K1112</f>
        <v>323</v>
      </c>
      <c r="W1112" s="33">
        <f>$W$15*L1112</f>
        <v>0</v>
      </c>
      <c r="X1112" s="33"/>
      <c r="Y1112" s="34">
        <f>SUM(P1112:W1112)</f>
        <v>642</v>
      </c>
    </row>
    <row r="1113" spans="1:25">
      <c r="A1113" s="63"/>
      <c r="B1113" s="63"/>
      <c r="C1113" s="6" t="s">
        <v>23</v>
      </c>
      <c r="D1113" s="69">
        <v>0</v>
      </c>
      <c r="E1113" s="69">
        <v>0</v>
      </c>
      <c r="F1113" s="69">
        <v>0</v>
      </c>
      <c r="G1113" s="69">
        <v>0</v>
      </c>
      <c r="H1113" s="69">
        <v>0</v>
      </c>
      <c r="I1113" s="69">
        <v>0</v>
      </c>
      <c r="J1113" s="70">
        <v>0</v>
      </c>
      <c r="K1113" s="70">
        <v>0</v>
      </c>
      <c r="L1113" s="70">
        <v>0</v>
      </c>
      <c r="M1113" s="74">
        <v>0</v>
      </c>
      <c r="P1113" s="32">
        <f>E1113*$P$15</f>
        <v>0</v>
      </c>
      <c r="Q1113" s="33">
        <f>$Q$15*F1113</f>
        <v>0</v>
      </c>
      <c r="R1113" s="33">
        <f>$R$15*G1113</f>
        <v>0</v>
      </c>
      <c r="S1113" s="33">
        <f>$S$15*H1113</f>
        <v>0</v>
      </c>
      <c r="T1113" s="33">
        <f>$T$15*I1113</f>
        <v>0</v>
      </c>
      <c r="U1113" s="33">
        <f>$U$15*J1113</f>
        <v>0</v>
      </c>
      <c r="V1113" s="33">
        <f>$V$15*K1113</f>
        <v>0</v>
      </c>
      <c r="W1113" s="33">
        <f>$W$15*L1113</f>
        <v>0</v>
      </c>
      <c r="X1113" s="33"/>
      <c r="Y1113" s="34">
        <f>SUM(P1113:W1113)</f>
        <v>0</v>
      </c>
    </row>
    <row r="1114" spans="1:25">
      <c r="A1114" s="63"/>
      <c r="B1114" s="63"/>
      <c r="C1114" s="6" t="s">
        <v>24</v>
      </c>
      <c r="D1114" s="7"/>
      <c r="E1114" s="7"/>
      <c r="F1114" s="7"/>
      <c r="G1114" s="7"/>
      <c r="H1114" s="7"/>
      <c r="I1114" s="7"/>
      <c r="J1114" s="8"/>
      <c r="K1114" s="8"/>
      <c r="L1114" s="8"/>
      <c r="M1114" s="53"/>
    </row>
    <row r="1115" spans="1:25">
      <c r="A1115" s="63"/>
      <c r="B1115" s="63"/>
      <c r="C1115" s="9" t="s">
        <v>25</v>
      </c>
      <c r="D1115" s="7">
        <v>151</v>
      </c>
      <c r="E1115" s="69">
        <v>0</v>
      </c>
      <c r="F1115" s="69">
        <v>0</v>
      </c>
      <c r="G1115" s="7">
        <v>10</v>
      </c>
      <c r="H1115" s="7">
        <v>29</v>
      </c>
      <c r="I1115" s="7">
        <v>92</v>
      </c>
      <c r="J1115" s="70">
        <v>0</v>
      </c>
      <c r="K1115" s="8">
        <v>20</v>
      </c>
      <c r="L1115" s="70">
        <v>0</v>
      </c>
      <c r="M1115" s="35">
        <v>10.821192052980132</v>
      </c>
      <c r="P1115" s="32">
        <f>E1115*$P$15</f>
        <v>0</v>
      </c>
      <c r="Q1115" s="33">
        <f>$Q$15*F1115</f>
        <v>0</v>
      </c>
      <c r="R1115" s="33">
        <f>$R$15*G1115</f>
        <v>50</v>
      </c>
      <c r="S1115" s="33">
        <f>$S$15*H1115</f>
        <v>232</v>
      </c>
      <c r="T1115" s="33">
        <f>$T$15*I1115</f>
        <v>1012</v>
      </c>
      <c r="U1115" s="33">
        <f>$U$15*J1115</f>
        <v>0</v>
      </c>
      <c r="V1115" s="33">
        <f>$V$15*K1115</f>
        <v>340</v>
      </c>
      <c r="W1115" s="33">
        <f>$W$15*L1115</f>
        <v>0</v>
      </c>
      <c r="X1115" s="33"/>
      <c r="Y1115" s="34">
        <f>SUM(P1115:W1115)</f>
        <v>1634</v>
      </c>
    </row>
    <row r="1116" spans="1:25">
      <c r="A1116" s="63"/>
      <c r="B1116" s="63"/>
      <c r="C1116" s="6" t="s">
        <v>1</v>
      </c>
      <c r="D1116" s="7"/>
      <c r="E1116" s="7"/>
      <c r="F1116" s="7"/>
      <c r="G1116" s="7"/>
      <c r="H1116" s="7"/>
      <c r="I1116" s="7"/>
      <c r="J1116" s="8"/>
      <c r="K1116" s="8"/>
      <c r="L1116" s="8"/>
      <c r="M1116" s="53"/>
      <c r="O1116" s="31"/>
    </row>
    <row r="1117" spans="1:25">
      <c r="A1117" s="63"/>
      <c r="B1117" s="63"/>
      <c r="C1117" s="9" t="s">
        <v>2</v>
      </c>
      <c r="D1117" s="69">
        <v>0</v>
      </c>
      <c r="E1117" s="69">
        <v>0</v>
      </c>
      <c r="F1117" s="69">
        <v>0</v>
      </c>
      <c r="G1117" s="69">
        <v>0</v>
      </c>
      <c r="H1117" s="69">
        <v>0</v>
      </c>
      <c r="I1117" s="69">
        <v>0</v>
      </c>
      <c r="J1117" s="70">
        <v>0</v>
      </c>
      <c r="K1117" s="70">
        <v>0</v>
      </c>
      <c r="L1117" s="70">
        <v>0</v>
      </c>
      <c r="M1117" s="74">
        <v>0</v>
      </c>
      <c r="P1117" s="32">
        <f>E1117*$P$15</f>
        <v>0</v>
      </c>
      <c r="Q1117" s="33">
        <f>$Q$15*F1117</f>
        <v>0</v>
      </c>
      <c r="R1117" s="33">
        <f>$R$15*G1117</f>
        <v>0</v>
      </c>
      <c r="S1117" s="33">
        <f>$S$15*H1117</f>
        <v>0</v>
      </c>
      <c r="T1117" s="33">
        <f>$T$15*I1117</f>
        <v>0</v>
      </c>
      <c r="U1117" s="33">
        <f>$U$15*J1117</f>
        <v>0</v>
      </c>
      <c r="V1117" s="33">
        <f>$V$15*K1117</f>
        <v>0</v>
      </c>
      <c r="W1117" s="33">
        <f>$W$15*L1117</f>
        <v>0</v>
      </c>
      <c r="X1117" s="33"/>
      <c r="Y1117" s="34">
        <f>SUM(P1117:W1117)</f>
        <v>0</v>
      </c>
    </row>
    <row r="1118" spans="1:25">
      <c r="A1118" s="63"/>
      <c r="B1118" s="63"/>
      <c r="C1118" s="6" t="s">
        <v>3</v>
      </c>
      <c r="D1118" s="7"/>
      <c r="E1118" s="7"/>
      <c r="F1118" s="7"/>
      <c r="G1118" s="7"/>
      <c r="H1118" s="7"/>
      <c r="I1118" s="7"/>
      <c r="J1118" s="8"/>
      <c r="K1118" s="8"/>
      <c r="L1118" s="8"/>
      <c r="M1118" s="53"/>
    </row>
    <row r="1119" spans="1:25">
      <c r="A1119" s="63"/>
      <c r="B1119" s="63"/>
      <c r="C1119" s="9" t="s">
        <v>4</v>
      </c>
      <c r="D1119" s="7"/>
      <c r="E1119" s="7"/>
      <c r="F1119" s="7"/>
      <c r="G1119" s="7"/>
      <c r="H1119" s="7"/>
      <c r="I1119" s="7"/>
      <c r="J1119" s="8"/>
      <c r="K1119" s="8"/>
      <c r="L1119" s="8"/>
      <c r="M1119" s="53"/>
    </row>
    <row r="1120" spans="1:25">
      <c r="A1120" s="63"/>
      <c r="B1120" s="63"/>
      <c r="C1120" s="9" t="s">
        <v>5</v>
      </c>
      <c r="D1120" s="7">
        <v>63</v>
      </c>
      <c r="E1120" s="69">
        <v>0</v>
      </c>
      <c r="F1120" s="7">
        <v>11</v>
      </c>
      <c r="G1120" s="7">
        <v>11</v>
      </c>
      <c r="H1120" s="7">
        <v>41</v>
      </c>
      <c r="I1120" s="69">
        <v>0</v>
      </c>
      <c r="J1120" s="70">
        <v>0</v>
      </c>
      <c r="K1120" s="70">
        <v>0</v>
      </c>
      <c r="L1120" s="70">
        <v>0</v>
      </c>
      <c r="M1120" s="35">
        <v>6.4285714285714288</v>
      </c>
      <c r="P1120" s="32">
        <f>E1120*$P$15</f>
        <v>0</v>
      </c>
      <c r="Q1120" s="33">
        <f>$Q$15*F1120</f>
        <v>22</v>
      </c>
      <c r="R1120" s="33">
        <f>$R$15*G1120</f>
        <v>55</v>
      </c>
      <c r="S1120" s="33">
        <f>$S$15*H1120</f>
        <v>328</v>
      </c>
      <c r="T1120" s="33">
        <f>$T$15*I1120</f>
        <v>0</v>
      </c>
      <c r="U1120" s="33">
        <f>$U$15*J1120</f>
        <v>0</v>
      </c>
      <c r="V1120" s="33">
        <f>$V$15*K1120</f>
        <v>0</v>
      </c>
      <c r="W1120" s="33">
        <f>$W$15*L1120</f>
        <v>0</v>
      </c>
      <c r="X1120" s="33"/>
      <c r="Y1120" s="34">
        <f>SUM(P1120:W1120)</f>
        <v>405</v>
      </c>
    </row>
    <row r="1121" spans="1:25">
      <c r="A1121" s="63"/>
      <c r="B1121" s="63"/>
      <c r="C1121" s="6" t="s">
        <v>28</v>
      </c>
      <c r="D1121" s="7"/>
      <c r="E1121" s="7"/>
      <c r="F1121" s="7"/>
      <c r="G1121" s="7"/>
      <c r="H1121" s="7"/>
      <c r="I1121" s="7"/>
      <c r="J1121" s="8"/>
      <c r="K1121" s="8"/>
      <c r="L1121" s="8"/>
      <c r="M1121" s="53"/>
    </row>
    <row r="1122" spans="1:25">
      <c r="A1122" s="63"/>
      <c r="B1122" s="63"/>
      <c r="C1122" s="9" t="s">
        <v>29</v>
      </c>
      <c r="D1122" s="7"/>
      <c r="E1122" s="7"/>
      <c r="F1122" s="7"/>
      <c r="G1122" s="7"/>
      <c r="H1122" s="7"/>
      <c r="I1122" s="7"/>
      <c r="J1122" s="8"/>
      <c r="K1122" s="8"/>
      <c r="L1122" s="8"/>
      <c r="M1122" s="53"/>
      <c r="N1122" s="31"/>
    </row>
    <row r="1123" spans="1:25">
      <c r="A1123" s="63"/>
      <c r="B1123" s="63"/>
      <c r="C1123" s="9" t="s">
        <v>31</v>
      </c>
      <c r="D1123" s="7">
        <v>11</v>
      </c>
      <c r="E1123" s="69">
        <v>0</v>
      </c>
      <c r="F1123" s="69">
        <v>0</v>
      </c>
      <c r="G1123" s="69">
        <v>0</v>
      </c>
      <c r="H1123" s="69">
        <v>0</v>
      </c>
      <c r="I1123" s="7">
        <v>11</v>
      </c>
      <c r="J1123" s="70">
        <v>0</v>
      </c>
      <c r="K1123" s="70">
        <v>0</v>
      </c>
      <c r="L1123" s="70">
        <v>0</v>
      </c>
      <c r="M1123" s="35">
        <v>11</v>
      </c>
      <c r="P1123" s="32">
        <f>E1123*$P$15</f>
        <v>0</v>
      </c>
      <c r="Q1123" s="33">
        <f>$Q$15*F1123</f>
        <v>0</v>
      </c>
      <c r="R1123" s="33">
        <f>$R$15*G1123</f>
        <v>0</v>
      </c>
      <c r="S1123" s="33">
        <f>$S$15*H1123</f>
        <v>0</v>
      </c>
      <c r="T1123" s="33">
        <f>$T$15*I1123</f>
        <v>121</v>
      </c>
      <c r="U1123" s="33">
        <f>$U$15*J1123</f>
        <v>0</v>
      </c>
      <c r="V1123" s="33">
        <f>$V$15*K1123</f>
        <v>0</v>
      </c>
      <c r="W1123" s="33">
        <f>$W$15*L1123</f>
        <v>0</v>
      </c>
      <c r="X1123" s="33"/>
      <c r="Y1123" s="34">
        <f>SUM(P1123:W1123)</f>
        <v>121</v>
      </c>
    </row>
    <row r="1124" spans="1:25">
      <c r="A1124" s="63"/>
      <c r="B1124" s="63"/>
      <c r="C1124" s="6" t="s">
        <v>30</v>
      </c>
      <c r="D1124" s="7"/>
      <c r="E1124" s="7"/>
      <c r="F1124" s="7"/>
      <c r="G1124" s="7"/>
      <c r="H1124" s="7"/>
      <c r="I1124" s="7"/>
      <c r="J1124" s="8"/>
      <c r="K1124" s="8"/>
      <c r="L1124" s="8"/>
      <c r="M1124" s="53"/>
    </row>
    <row r="1125" spans="1:25">
      <c r="A1125" s="63"/>
      <c r="B1125" s="63"/>
      <c r="C1125" s="9" t="s">
        <v>36</v>
      </c>
      <c r="D1125" s="7"/>
      <c r="E1125" s="7"/>
      <c r="F1125" s="7"/>
      <c r="G1125" s="7"/>
      <c r="H1125" s="7"/>
      <c r="I1125" s="7"/>
      <c r="J1125" s="8"/>
      <c r="K1125" s="8"/>
      <c r="L1125" s="8"/>
      <c r="M1125" s="53"/>
    </row>
    <row r="1126" spans="1:25">
      <c r="A1126" s="63"/>
      <c r="B1126" s="63"/>
      <c r="C1126" s="9" t="s">
        <v>26</v>
      </c>
      <c r="D1126" s="7">
        <v>122</v>
      </c>
      <c r="E1126" s="69">
        <v>0</v>
      </c>
      <c r="F1126" s="69">
        <v>0</v>
      </c>
      <c r="G1126" s="7">
        <v>50</v>
      </c>
      <c r="H1126" s="7">
        <v>9</v>
      </c>
      <c r="I1126" s="7">
        <v>63</v>
      </c>
      <c r="J1126" s="70">
        <v>0</v>
      </c>
      <c r="K1126" s="70">
        <v>0</v>
      </c>
      <c r="L1126" s="70">
        <v>0</v>
      </c>
      <c r="M1126" s="35">
        <v>8.3196721311475414</v>
      </c>
      <c r="P1126" s="32">
        <f>E1126*$P$15</f>
        <v>0</v>
      </c>
      <c r="Q1126" s="33">
        <f>$Q$15*F1126</f>
        <v>0</v>
      </c>
      <c r="R1126" s="33">
        <f>$R$15*G1126</f>
        <v>250</v>
      </c>
      <c r="S1126" s="33">
        <f>$S$15*H1126</f>
        <v>72</v>
      </c>
      <c r="T1126" s="33">
        <f>$T$15*I1126</f>
        <v>693</v>
      </c>
      <c r="U1126" s="33">
        <f>$U$15*J1126</f>
        <v>0</v>
      </c>
      <c r="V1126" s="33">
        <f>$V$15*K1126</f>
        <v>0</v>
      </c>
      <c r="W1126" s="33">
        <f>$W$15*L1126</f>
        <v>0</v>
      </c>
      <c r="X1126" s="33"/>
      <c r="Y1126" s="34">
        <f>SUM(P1126:W1126)</f>
        <v>1015</v>
      </c>
    </row>
    <row r="1127" spans="1:25">
      <c r="A1127" s="63"/>
      <c r="B1127" s="63"/>
      <c r="C1127" s="6"/>
      <c r="D1127" s="7"/>
      <c r="E1127" s="7"/>
      <c r="F1127" s="7"/>
      <c r="G1127" s="7"/>
      <c r="H1127" s="7"/>
      <c r="I1127" s="7"/>
      <c r="J1127" s="8"/>
      <c r="K1127" s="8"/>
      <c r="L1127" s="8"/>
      <c r="M1127" s="45"/>
    </row>
    <row r="1128" spans="1:25">
      <c r="A1128" s="63"/>
      <c r="B1128" s="63" t="s">
        <v>38</v>
      </c>
      <c r="C1128" s="6"/>
      <c r="D1128" s="4">
        <v>868</v>
      </c>
      <c r="E1128" s="4">
        <v>175</v>
      </c>
      <c r="F1128" s="4">
        <v>105</v>
      </c>
      <c r="G1128" s="4">
        <v>302</v>
      </c>
      <c r="H1128" s="4">
        <v>115</v>
      </c>
      <c r="I1128" s="4">
        <v>118</v>
      </c>
      <c r="J1128" s="71">
        <v>0</v>
      </c>
      <c r="K1128" s="5">
        <v>53</v>
      </c>
      <c r="L1128" s="71">
        <v>0</v>
      </c>
      <c r="M1128" s="30">
        <v>5.5748847926267278</v>
      </c>
      <c r="P1128" s="32">
        <f>E1128*$P$15</f>
        <v>0</v>
      </c>
      <c r="Q1128" s="33">
        <f>$Q$15*F1128</f>
        <v>210</v>
      </c>
      <c r="R1128" s="33">
        <f>$R$15*G1128</f>
        <v>1510</v>
      </c>
      <c r="S1128" s="33">
        <f>$S$15*H1128</f>
        <v>920</v>
      </c>
      <c r="T1128" s="33">
        <f>$T$15*I1128</f>
        <v>1298</v>
      </c>
      <c r="U1128" s="33">
        <f>$U$15*J1128</f>
        <v>0</v>
      </c>
      <c r="V1128" s="33">
        <f>$V$15*K1128</f>
        <v>901</v>
      </c>
      <c r="W1128" s="33">
        <f>$W$15*L1128</f>
        <v>0</v>
      </c>
      <c r="X1128" s="33"/>
      <c r="Y1128" s="34">
        <f>SUM(P1128:W1128)</f>
        <v>4839</v>
      </c>
    </row>
    <row r="1129" spans="1:25">
      <c r="A1129" s="63"/>
      <c r="B1129" s="63"/>
      <c r="C1129" s="6"/>
      <c r="D1129" s="7"/>
      <c r="E1129" s="7"/>
      <c r="F1129" s="7"/>
      <c r="G1129" s="7"/>
      <c r="H1129" s="7"/>
      <c r="I1129" s="7"/>
      <c r="J1129" s="8"/>
      <c r="K1129" s="8"/>
      <c r="L1129" s="8"/>
      <c r="M1129" s="45"/>
    </row>
    <row r="1130" spans="1:25">
      <c r="A1130" s="63"/>
      <c r="B1130" s="63"/>
      <c r="C1130" s="6" t="s">
        <v>27</v>
      </c>
      <c r="D1130" s="7"/>
      <c r="E1130" s="7"/>
      <c r="F1130" s="7"/>
      <c r="G1130" s="7"/>
      <c r="H1130" s="7"/>
      <c r="I1130" s="7"/>
      <c r="J1130" s="8"/>
      <c r="K1130" s="8"/>
      <c r="L1130" s="8"/>
      <c r="M1130" s="53"/>
    </row>
    <row r="1131" spans="1:25">
      <c r="A1131" s="63"/>
      <c r="B1131" s="63"/>
      <c r="C1131" s="6" t="s">
        <v>20</v>
      </c>
      <c r="D1131" s="69">
        <v>0</v>
      </c>
      <c r="E1131" s="69">
        <v>0</v>
      </c>
      <c r="F1131" s="69">
        <v>0</v>
      </c>
      <c r="G1131" s="69">
        <v>0</v>
      </c>
      <c r="H1131" s="69">
        <v>0</v>
      </c>
      <c r="I1131" s="69">
        <v>0</v>
      </c>
      <c r="J1131" s="70">
        <v>0</v>
      </c>
      <c r="K1131" s="70">
        <v>0</v>
      </c>
      <c r="L1131" s="70">
        <v>0</v>
      </c>
      <c r="M1131" s="74">
        <v>0</v>
      </c>
      <c r="P1131" s="32">
        <f>E1131*$P$15</f>
        <v>0</v>
      </c>
      <c r="Q1131" s="33">
        <f>$Q$15*F1131</f>
        <v>0</v>
      </c>
      <c r="R1131" s="33">
        <f>$R$15*G1131</f>
        <v>0</v>
      </c>
      <c r="S1131" s="33">
        <f>$S$15*H1131</f>
        <v>0</v>
      </c>
      <c r="T1131" s="33">
        <f>$T$15*I1131</f>
        <v>0</v>
      </c>
      <c r="U1131" s="33">
        <f>$U$15*J1131</f>
        <v>0</v>
      </c>
      <c r="V1131" s="33">
        <f>$V$15*K1131</f>
        <v>0</v>
      </c>
      <c r="W1131" s="33">
        <f>$W$15*L1131</f>
        <v>0</v>
      </c>
      <c r="X1131" s="33"/>
      <c r="Y1131" s="34">
        <f>SUM(P1131:W1131)</f>
        <v>0</v>
      </c>
    </row>
    <row r="1132" spans="1:25">
      <c r="A1132" s="63"/>
      <c r="B1132" s="63"/>
      <c r="C1132" s="6" t="s">
        <v>21</v>
      </c>
      <c r="D1132" s="7">
        <v>29</v>
      </c>
      <c r="E1132" s="69">
        <v>0</v>
      </c>
      <c r="F1132" s="69">
        <v>0</v>
      </c>
      <c r="G1132" s="69">
        <v>0</v>
      </c>
      <c r="H1132" s="69">
        <v>0</v>
      </c>
      <c r="I1132" s="69">
        <v>0</v>
      </c>
      <c r="J1132" s="70">
        <v>0</v>
      </c>
      <c r="K1132" s="8">
        <v>29</v>
      </c>
      <c r="L1132" s="70">
        <v>0</v>
      </c>
      <c r="M1132" s="35">
        <v>17</v>
      </c>
      <c r="P1132" s="32">
        <f>E1132*$P$15</f>
        <v>0</v>
      </c>
      <c r="Q1132" s="33">
        <f>$Q$15*F1132</f>
        <v>0</v>
      </c>
      <c r="R1132" s="33">
        <f>$R$15*G1132</f>
        <v>0</v>
      </c>
      <c r="S1132" s="33">
        <f>$S$15*H1132</f>
        <v>0</v>
      </c>
      <c r="T1132" s="33">
        <f>$T$15*I1132</f>
        <v>0</v>
      </c>
      <c r="U1132" s="33">
        <f>$U$15*J1132</f>
        <v>0</v>
      </c>
      <c r="V1132" s="33">
        <f>$V$15*K1132</f>
        <v>493</v>
      </c>
      <c r="W1132" s="33">
        <f>$W$15*L1132</f>
        <v>0</v>
      </c>
      <c r="X1132" s="33"/>
      <c r="Y1132" s="34">
        <f>SUM(P1132:W1132)</f>
        <v>493</v>
      </c>
    </row>
    <row r="1133" spans="1:25">
      <c r="A1133" s="63"/>
      <c r="B1133" s="63"/>
      <c r="C1133" s="6" t="s">
        <v>22</v>
      </c>
      <c r="D1133" s="69">
        <v>0</v>
      </c>
      <c r="E1133" s="69">
        <v>0</v>
      </c>
      <c r="F1133" s="69">
        <v>0</v>
      </c>
      <c r="G1133" s="69">
        <v>0</v>
      </c>
      <c r="H1133" s="69">
        <v>0</v>
      </c>
      <c r="I1133" s="69">
        <v>0</v>
      </c>
      <c r="J1133" s="70">
        <v>0</v>
      </c>
      <c r="K1133" s="70">
        <v>0</v>
      </c>
      <c r="L1133" s="70">
        <v>0</v>
      </c>
      <c r="M1133" s="74">
        <v>0</v>
      </c>
      <c r="P1133" s="32">
        <f>E1133*$P$15</f>
        <v>0</v>
      </c>
      <c r="Q1133" s="33">
        <f>$Q$15*F1133</f>
        <v>0</v>
      </c>
      <c r="R1133" s="33">
        <f>$R$15*G1133</f>
        <v>0</v>
      </c>
      <c r="S1133" s="33">
        <f>$S$15*H1133</f>
        <v>0</v>
      </c>
      <c r="T1133" s="33">
        <f>$T$15*I1133</f>
        <v>0</v>
      </c>
      <c r="U1133" s="33">
        <f>$U$15*J1133</f>
        <v>0</v>
      </c>
      <c r="V1133" s="33">
        <f>$V$15*K1133</f>
        <v>0</v>
      </c>
      <c r="W1133" s="33">
        <f>$W$15*L1133</f>
        <v>0</v>
      </c>
      <c r="X1133" s="33"/>
      <c r="Y1133" s="34">
        <f>SUM(P1133:W1133)</f>
        <v>0</v>
      </c>
    </row>
    <row r="1134" spans="1:25">
      <c r="A1134" s="63"/>
      <c r="B1134" s="63"/>
      <c r="C1134" s="6" t="s">
        <v>23</v>
      </c>
      <c r="D1134" s="69">
        <v>0</v>
      </c>
      <c r="E1134" s="69">
        <v>0</v>
      </c>
      <c r="F1134" s="69">
        <v>0</v>
      </c>
      <c r="G1134" s="69">
        <v>0</v>
      </c>
      <c r="H1134" s="69">
        <v>0</v>
      </c>
      <c r="I1134" s="69">
        <v>0</v>
      </c>
      <c r="J1134" s="70">
        <v>0</v>
      </c>
      <c r="K1134" s="70">
        <v>0</v>
      </c>
      <c r="L1134" s="70">
        <v>0</v>
      </c>
      <c r="M1134" s="74">
        <v>0</v>
      </c>
      <c r="P1134" s="32">
        <f>E1134*$P$15</f>
        <v>0</v>
      </c>
      <c r="Q1134" s="33">
        <f>$Q$15*F1134</f>
        <v>0</v>
      </c>
      <c r="R1134" s="33">
        <f>$R$15*G1134</f>
        <v>0</v>
      </c>
      <c r="S1134" s="33">
        <f>$S$15*H1134</f>
        <v>0</v>
      </c>
      <c r="T1134" s="33">
        <f>$T$15*I1134</f>
        <v>0</v>
      </c>
      <c r="U1134" s="33">
        <f>$U$15*J1134</f>
        <v>0</v>
      </c>
      <c r="V1134" s="33">
        <f>$V$15*K1134</f>
        <v>0</v>
      </c>
      <c r="W1134" s="33">
        <f>$W$15*L1134</f>
        <v>0</v>
      </c>
      <c r="X1134" s="33"/>
      <c r="Y1134" s="34">
        <f>SUM(P1134:W1134)</f>
        <v>0</v>
      </c>
    </row>
    <row r="1135" spans="1:25">
      <c r="A1135" s="63"/>
      <c r="B1135" s="63"/>
      <c r="C1135" s="6" t="s">
        <v>24</v>
      </c>
      <c r="D1135" s="7"/>
      <c r="E1135" s="7"/>
      <c r="F1135" s="7"/>
      <c r="G1135" s="7"/>
      <c r="H1135" s="7"/>
      <c r="I1135" s="7"/>
      <c r="J1135" s="8"/>
      <c r="K1135" s="8"/>
      <c r="L1135" s="8"/>
      <c r="M1135" s="35"/>
    </row>
    <row r="1136" spans="1:25">
      <c r="A1136" s="63"/>
      <c r="B1136" s="63"/>
      <c r="C1136" s="9" t="s">
        <v>25</v>
      </c>
      <c r="D1136" s="7">
        <v>233</v>
      </c>
      <c r="E1136" s="7">
        <v>22</v>
      </c>
      <c r="F1136" s="7">
        <v>48</v>
      </c>
      <c r="G1136" s="7">
        <v>108</v>
      </c>
      <c r="H1136" s="7">
        <v>10</v>
      </c>
      <c r="I1136" s="7">
        <v>32</v>
      </c>
      <c r="J1136" s="70">
        <v>0</v>
      </c>
      <c r="K1136" s="8">
        <v>13</v>
      </c>
      <c r="L1136" s="70">
        <v>0</v>
      </c>
      <c r="M1136" s="35">
        <v>5.5321888412017168</v>
      </c>
      <c r="P1136" s="32">
        <f>E1136*$P$15</f>
        <v>0</v>
      </c>
      <c r="Q1136" s="33">
        <f>$Q$15*F1136</f>
        <v>96</v>
      </c>
      <c r="R1136" s="33">
        <f>$R$15*G1136</f>
        <v>540</v>
      </c>
      <c r="S1136" s="33">
        <f>$S$15*H1136</f>
        <v>80</v>
      </c>
      <c r="T1136" s="33">
        <f>$T$15*I1136</f>
        <v>352</v>
      </c>
      <c r="U1136" s="33">
        <f>$U$15*J1136</f>
        <v>0</v>
      </c>
      <c r="V1136" s="33">
        <f>$V$15*K1136</f>
        <v>221</v>
      </c>
      <c r="W1136" s="33">
        <f>$W$15*L1136</f>
        <v>0</v>
      </c>
      <c r="X1136" s="33"/>
      <c r="Y1136" s="34">
        <f>SUM(P1136:W1136)</f>
        <v>1289</v>
      </c>
    </row>
    <row r="1137" spans="1:25">
      <c r="A1137" s="63"/>
      <c r="B1137" s="63"/>
      <c r="C1137" s="6" t="s">
        <v>1</v>
      </c>
      <c r="D1137" s="7"/>
      <c r="E1137" s="7"/>
      <c r="F1137" s="7"/>
      <c r="G1137" s="7"/>
      <c r="H1137" s="7"/>
      <c r="I1137" s="7"/>
      <c r="J1137" s="8"/>
      <c r="K1137" s="8"/>
      <c r="L1137" s="8"/>
      <c r="M1137" s="35"/>
      <c r="O1137" s="31"/>
    </row>
    <row r="1138" spans="1:25">
      <c r="A1138" s="63"/>
      <c r="B1138" s="63"/>
      <c r="C1138" s="9" t="s">
        <v>2</v>
      </c>
      <c r="D1138" s="69">
        <v>0</v>
      </c>
      <c r="E1138" s="69">
        <v>0</v>
      </c>
      <c r="F1138" s="69">
        <v>0</v>
      </c>
      <c r="G1138" s="69">
        <v>0</v>
      </c>
      <c r="H1138" s="69">
        <v>0</v>
      </c>
      <c r="I1138" s="69">
        <v>0</v>
      </c>
      <c r="J1138" s="70">
        <v>0</v>
      </c>
      <c r="K1138" s="70">
        <v>0</v>
      </c>
      <c r="L1138" s="70">
        <v>0</v>
      </c>
      <c r="M1138" s="74">
        <v>0</v>
      </c>
      <c r="P1138" s="32">
        <f>E1138*$P$15</f>
        <v>0</v>
      </c>
      <c r="Q1138" s="33">
        <f>$Q$15*F1138</f>
        <v>0</v>
      </c>
      <c r="R1138" s="33">
        <f>$R$15*G1138</f>
        <v>0</v>
      </c>
      <c r="S1138" s="33">
        <f>$S$15*H1138</f>
        <v>0</v>
      </c>
      <c r="T1138" s="33">
        <f>$T$15*I1138</f>
        <v>0</v>
      </c>
      <c r="U1138" s="33">
        <f>$U$15*J1138</f>
        <v>0</v>
      </c>
      <c r="V1138" s="33">
        <f>$V$15*K1138</f>
        <v>0</v>
      </c>
      <c r="W1138" s="33">
        <f>$W$15*L1138</f>
        <v>0</v>
      </c>
      <c r="X1138" s="33"/>
      <c r="Y1138" s="34">
        <f>SUM(P1138:W1138)</f>
        <v>0</v>
      </c>
    </row>
    <row r="1139" spans="1:25">
      <c r="A1139" s="63"/>
      <c r="B1139" s="63"/>
      <c r="C1139" s="6" t="s">
        <v>3</v>
      </c>
      <c r="D1139" s="7"/>
      <c r="E1139" s="7"/>
      <c r="F1139" s="7"/>
      <c r="G1139" s="7"/>
      <c r="H1139" s="7"/>
      <c r="I1139" s="7"/>
      <c r="J1139" s="8"/>
      <c r="K1139" s="8"/>
      <c r="L1139" s="8"/>
      <c r="M1139" s="53"/>
    </row>
    <row r="1140" spans="1:25">
      <c r="A1140" s="63"/>
      <c r="B1140" s="63"/>
      <c r="C1140" s="9" t="s">
        <v>4</v>
      </c>
      <c r="D1140" s="7"/>
      <c r="E1140" s="7"/>
      <c r="F1140" s="7"/>
      <c r="G1140" s="7"/>
      <c r="H1140" s="7"/>
      <c r="I1140" s="7"/>
      <c r="J1140" s="8"/>
      <c r="K1140" s="8"/>
      <c r="L1140" s="8"/>
      <c r="M1140" s="35"/>
    </row>
    <row r="1141" spans="1:25">
      <c r="A1141" s="63"/>
      <c r="B1141" s="63"/>
      <c r="C1141" s="9" t="s">
        <v>5</v>
      </c>
      <c r="D1141" s="7">
        <v>587</v>
      </c>
      <c r="E1141" s="7">
        <v>153</v>
      </c>
      <c r="F1141" s="7">
        <v>57</v>
      </c>
      <c r="G1141" s="7">
        <v>175</v>
      </c>
      <c r="H1141" s="7">
        <v>105</v>
      </c>
      <c r="I1141" s="7">
        <v>86</v>
      </c>
      <c r="J1141" s="70">
        <v>0</v>
      </c>
      <c r="K1141" s="8">
        <v>11</v>
      </c>
      <c r="L1141" s="70">
        <v>0</v>
      </c>
      <c r="M1141" s="35">
        <v>5.0459965928449746</v>
      </c>
      <c r="P1141" s="32">
        <f>E1141*$P$15</f>
        <v>0</v>
      </c>
      <c r="Q1141" s="33">
        <f>$Q$15*F1141</f>
        <v>114</v>
      </c>
      <c r="R1141" s="33">
        <f>$R$15*G1141</f>
        <v>875</v>
      </c>
      <c r="S1141" s="33">
        <f>$S$15*H1141</f>
        <v>840</v>
      </c>
      <c r="T1141" s="33">
        <f>$T$15*I1141</f>
        <v>946</v>
      </c>
      <c r="U1141" s="33">
        <f>$U$15*J1141</f>
        <v>0</v>
      </c>
      <c r="V1141" s="33">
        <f>$V$15*K1141</f>
        <v>187</v>
      </c>
      <c r="W1141" s="33">
        <f>$W$15*L1141</f>
        <v>0</v>
      </c>
      <c r="X1141" s="33"/>
      <c r="Y1141" s="34">
        <f>SUM(P1141:W1141)</f>
        <v>2962</v>
      </c>
    </row>
    <row r="1142" spans="1:25">
      <c r="A1142" s="63"/>
      <c r="B1142" s="63"/>
      <c r="C1142" s="6" t="s">
        <v>28</v>
      </c>
      <c r="D1142" s="7"/>
      <c r="E1142" s="7"/>
      <c r="F1142" s="7"/>
      <c r="G1142" s="7"/>
      <c r="H1142" s="7"/>
      <c r="I1142" s="7"/>
      <c r="J1142" s="8"/>
      <c r="K1142" s="8"/>
      <c r="L1142" s="8"/>
      <c r="M1142" s="53"/>
    </row>
    <row r="1143" spans="1:25">
      <c r="A1143" s="63"/>
      <c r="B1143" s="63"/>
      <c r="C1143" s="9" t="s">
        <v>29</v>
      </c>
      <c r="D1143" s="7"/>
      <c r="E1143" s="7"/>
      <c r="F1143" s="7"/>
      <c r="G1143" s="7"/>
      <c r="H1143" s="7"/>
      <c r="I1143" s="7"/>
      <c r="J1143" s="8"/>
      <c r="K1143" s="8"/>
      <c r="L1143" s="8"/>
      <c r="M1143" s="35"/>
    </row>
    <row r="1144" spans="1:25">
      <c r="A1144" s="63"/>
      <c r="B1144" s="63"/>
      <c r="C1144" s="9" t="s">
        <v>31</v>
      </c>
      <c r="D1144" s="69">
        <v>0</v>
      </c>
      <c r="E1144" s="69">
        <v>0</v>
      </c>
      <c r="F1144" s="69">
        <v>0</v>
      </c>
      <c r="G1144" s="69">
        <v>0</v>
      </c>
      <c r="H1144" s="69">
        <v>0</v>
      </c>
      <c r="I1144" s="69">
        <v>0</v>
      </c>
      <c r="J1144" s="70">
        <v>0</v>
      </c>
      <c r="K1144" s="70">
        <v>0</v>
      </c>
      <c r="L1144" s="70">
        <v>0</v>
      </c>
      <c r="M1144" s="74">
        <v>0</v>
      </c>
      <c r="P1144" s="32">
        <f>E1144*$P$15</f>
        <v>0</v>
      </c>
      <c r="Q1144" s="33">
        <f>$Q$15*F1144</f>
        <v>0</v>
      </c>
      <c r="R1144" s="33">
        <f>$R$15*G1144</f>
        <v>0</v>
      </c>
      <c r="S1144" s="33">
        <f>$S$15*H1144</f>
        <v>0</v>
      </c>
      <c r="T1144" s="33">
        <f>$T$15*I1144</f>
        <v>0</v>
      </c>
      <c r="U1144" s="33">
        <f>$U$15*J1144</f>
        <v>0</v>
      </c>
      <c r="V1144" s="33">
        <f>$V$15*K1144</f>
        <v>0</v>
      </c>
      <c r="W1144" s="33">
        <f>$W$15*L1144</f>
        <v>0</v>
      </c>
      <c r="X1144" s="33"/>
      <c r="Y1144" s="34">
        <f>SUM(P1144:W1144)</f>
        <v>0</v>
      </c>
    </row>
    <row r="1145" spans="1:25">
      <c r="A1145" s="63"/>
      <c r="B1145" s="63"/>
      <c r="C1145" s="6" t="s">
        <v>30</v>
      </c>
      <c r="D1145" s="7"/>
      <c r="E1145" s="7"/>
      <c r="F1145" s="7"/>
      <c r="G1145" s="7"/>
      <c r="H1145" s="7"/>
      <c r="I1145" s="7"/>
      <c r="J1145" s="8"/>
      <c r="K1145" s="8"/>
      <c r="L1145" s="8"/>
      <c r="M1145" s="53"/>
      <c r="P1145" s="58"/>
      <c r="Q1145" s="59"/>
      <c r="R1145" s="59"/>
      <c r="S1145" s="59"/>
      <c r="T1145" s="59"/>
      <c r="U1145" s="59"/>
      <c r="V1145" s="59"/>
      <c r="W1145" s="59"/>
      <c r="X1145" s="59"/>
      <c r="Y1145" s="60"/>
    </row>
    <row r="1146" spans="1:25">
      <c r="A1146" s="63"/>
      <c r="B1146" s="63"/>
      <c r="C1146" s="9" t="s">
        <v>36</v>
      </c>
      <c r="D1146" s="7"/>
      <c r="E1146" s="7"/>
      <c r="F1146" s="7"/>
      <c r="G1146" s="7"/>
      <c r="H1146" s="7"/>
      <c r="I1146" s="7"/>
      <c r="J1146" s="8"/>
      <c r="K1146" s="8"/>
      <c r="L1146" s="8"/>
      <c r="M1146" s="53"/>
    </row>
    <row r="1147" spans="1:25">
      <c r="A1147" s="64"/>
      <c r="B1147" s="64"/>
      <c r="C1147" s="9" t="s">
        <v>26</v>
      </c>
      <c r="D1147" s="7">
        <v>19</v>
      </c>
      <c r="E1147" s="69">
        <v>0</v>
      </c>
      <c r="F1147" s="69">
        <v>0</v>
      </c>
      <c r="G1147" s="7">
        <v>19</v>
      </c>
      <c r="H1147" s="69">
        <v>0</v>
      </c>
      <c r="I1147" s="69">
        <v>0</v>
      </c>
      <c r="J1147" s="70">
        <v>0</v>
      </c>
      <c r="K1147" s="70">
        <v>0</v>
      </c>
      <c r="L1147" s="70">
        <v>0</v>
      </c>
      <c r="M1147" s="35">
        <v>5</v>
      </c>
      <c r="P1147" s="32">
        <f>E1147*$P$15</f>
        <v>0</v>
      </c>
      <c r="Q1147" s="33">
        <f>$Q$15*F1147</f>
        <v>0</v>
      </c>
      <c r="R1147" s="33">
        <f>$R$15*G1147</f>
        <v>95</v>
      </c>
      <c r="S1147" s="33">
        <f>$S$15*H1147</f>
        <v>0</v>
      </c>
      <c r="T1147" s="33">
        <f>$T$15*I1147</f>
        <v>0</v>
      </c>
      <c r="U1147" s="33">
        <f>$U$15*J1147</f>
        <v>0</v>
      </c>
      <c r="V1147" s="33">
        <f>$V$15*K1147</f>
        <v>0</v>
      </c>
      <c r="W1147" s="33">
        <f>$W$15*L1147</f>
        <v>0</v>
      </c>
      <c r="X1147" s="33"/>
      <c r="Y1147" s="34">
        <f>SUM(P1147:W1147)</f>
        <v>95</v>
      </c>
    </row>
    <row r="1148" spans="1:25" s="20" customFormat="1">
      <c r="A1148" s="64"/>
      <c r="B1148" s="64"/>
      <c r="C1148" s="55"/>
      <c r="D1148" s="57"/>
      <c r="E1148" s="57"/>
      <c r="F1148" s="57"/>
      <c r="G1148" s="57"/>
      <c r="H1148" s="57"/>
      <c r="I1148" s="57"/>
      <c r="J1148" s="57"/>
      <c r="K1148" s="57"/>
      <c r="L1148" s="57"/>
      <c r="M1148" s="36"/>
      <c r="P1148" s="32"/>
      <c r="Q1148" s="33"/>
      <c r="R1148" s="33"/>
      <c r="S1148" s="33"/>
      <c r="T1148" s="33"/>
      <c r="U1148" s="33"/>
      <c r="V1148" s="33"/>
      <c r="W1148" s="33"/>
      <c r="X1148" s="33"/>
      <c r="Y1148" s="34"/>
    </row>
    <row r="1149" spans="1:25">
      <c r="A1149" s="63" t="s">
        <v>51</v>
      </c>
      <c r="B1149" s="63"/>
      <c r="C1149" s="6"/>
      <c r="D1149" s="4">
        <v>23696</v>
      </c>
      <c r="E1149" s="4">
        <v>4433</v>
      </c>
      <c r="F1149" s="4">
        <v>2362</v>
      </c>
      <c r="G1149" s="4">
        <v>5216</v>
      </c>
      <c r="H1149" s="4">
        <v>3387</v>
      </c>
      <c r="I1149" s="4">
        <v>5203</v>
      </c>
      <c r="J1149" s="71">
        <v>0</v>
      </c>
      <c r="K1149" s="5">
        <v>2997</v>
      </c>
      <c r="L1149" s="5">
        <v>98</v>
      </c>
      <c r="M1149" s="30">
        <v>7.0667623227548955</v>
      </c>
      <c r="P1149" s="32">
        <f>E1149*$P$15</f>
        <v>0</v>
      </c>
      <c r="Q1149" s="33">
        <f>$Q$15*F1149</f>
        <v>4724</v>
      </c>
      <c r="R1149" s="33">
        <f>$R$15*G1149</f>
        <v>26080</v>
      </c>
      <c r="S1149" s="33">
        <f>$S$15*H1149</f>
        <v>27096</v>
      </c>
      <c r="T1149" s="33">
        <f>$T$15*I1149</f>
        <v>57233</v>
      </c>
      <c r="U1149" s="33">
        <f>$U$15*J1149</f>
        <v>0</v>
      </c>
      <c r="V1149" s="33">
        <f>$V$15*K1149</f>
        <v>50949</v>
      </c>
      <c r="W1149" s="33">
        <f>$W$15*L1149</f>
        <v>1372</v>
      </c>
      <c r="X1149" s="33"/>
      <c r="Y1149" s="34">
        <f>SUM(P1149:W1149)</f>
        <v>167454</v>
      </c>
    </row>
    <row r="1150" spans="1:25" ht="9.75" customHeight="1">
      <c r="A1150" s="63"/>
      <c r="B1150" s="63"/>
      <c r="C1150" s="6"/>
      <c r="D1150" s="7"/>
      <c r="E1150" s="7"/>
      <c r="F1150" s="7"/>
      <c r="G1150" s="7"/>
      <c r="H1150" s="7"/>
      <c r="I1150" s="7"/>
      <c r="J1150" s="8"/>
      <c r="K1150" s="8"/>
      <c r="L1150" s="8"/>
      <c r="M1150" s="45"/>
    </row>
    <row r="1151" spans="1:25" ht="12.6" customHeight="1">
      <c r="A1151" s="63"/>
      <c r="B1151" s="63"/>
      <c r="C1151" s="6" t="s">
        <v>27</v>
      </c>
      <c r="D1151" s="7"/>
      <c r="E1151" s="7"/>
      <c r="F1151" s="7"/>
      <c r="G1151" s="7"/>
      <c r="H1151" s="7"/>
      <c r="I1151" s="7"/>
      <c r="J1151" s="8"/>
      <c r="K1151" s="8"/>
      <c r="L1151" s="8"/>
      <c r="M1151" s="53"/>
    </row>
    <row r="1152" spans="1:25" ht="12.6" customHeight="1">
      <c r="A1152" s="63"/>
      <c r="B1152" s="63"/>
      <c r="C1152" s="6" t="s">
        <v>20</v>
      </c>
      <c r="D1152" s="7">
        <v>182</v>
      </c>
      <c r="E1152" s="69">
        <v>0</v>
      </c>
      <c r="F1152" s="69">
        <v>0</v>
      </c>
      <c r="G1152" s="69">
        <v>0</v>
      </c>
      <c r="H1152" s="69">
        <v>0</v>
      </c>
      <c r="I1152" s="7">
        <v>85</v>
      </c>
      <c r="J1152" s="70">
        <v>0</v>
      </c>
      <c r="K1152" s="8">
        <v>97</v>
      </c>
      <c r="L1152" s="70">
        <v>0</v>
      </c>
      <c r="M1152" s="35">
        <v>14.197802197802197</v>
      </c>
      <c r="P1152" s="32">
        <f>E1152*$P$15</f>
        <v>0</v>
      </c>
      <c r="Q1152" s="33">
        <f>$Q$15*F1152</f>
        <v>0</v>
      </c>
      <c r="R1152" s="33">
        <f>$R$15*G1152</f>
        <v>0</v>
      </c>
      <c r="S1152" s="33">
        <f>$S$15*H1152</f>
        <v>0</v>
      </c>
      <c r="T1152" s="33">
        <f>$T$15*I1152</f>
        <v>935</v>
      </c>
      <c r="U1152" s="33">
        <f>$U$15*J1152</f>
        <v>0</v>
      </c>
      <c r="V1152" s="33">
        <f>$V$15*K1152</f>
        <v>1649</v>
      </c>
      <c r="W1152" s="33">
        <f>$W$15*L1152</f>
        <v>0</v>
      </c>
      <c r="X1152" s="33"/>
      <c r="Y1152" s="34">
        <f>SUM(P1152:W1152)</f>
        <v>2584</v>
      </c>
    </row>
    <row r="1153" spans="1:25" ht="12.6" customHeight="1">
      <c r="A1153" s="63"/>
      <c r="B1153" s="63"/>
      <c r="C1153" s="6" t="s">
        <v>21</v>
      </c>
      <c r="D1153" s="7">
        <v>2860</v>
      </c>
      <c r="E1153" s="69">
        <v>0</v>
      </c>
      <c r="F1153" s="69">
        <v>0</v>
      </c>
      <c r="G1153" s="7">
        <v>65</v>
      </c>
      <c r="H1153" s="69">
        <v>0</v>
      </c>
      <c r="I1153" s="7">
        <v>543</v>
      </c>
      <c r="J1153" s="70">
        <v>0</v>
      </c>
      <c r="K1153" s="8">
        <v>2154</v>
      </c>
      <c r="L1153" s="8">
        <v>98</v>
      </c>
      <c r="M1153" s="35">
        <v>15.485314685314686</v>
      </c>
      <c r="P1153" s="32">
        <f>E1153*$P$15</f>
        <v>0</v>
      </c>
      <c r="Q1153" s="33">
        <f>$Q$15*F1153</f>
        <v>0</v>
      </c>
      <c r="R1153" s="33">
        <f>$R$15*G1153</f>
        <v>325</v>
      </c>
      <c r="S1153" s="33">
        <f>$S$15*H1153</f>
        <v>0</v>
      </c>
      <c r="T1153" s="33">
        <f>$T$15*I1153</f>
        <v>5973</v>
      </c>
      <c r="U1153" s="33">
        <f>$U$15*J1153</f>
        <v>0</v>
      </c>
      <c r="V1153" s="33">
        <f>$V$15*K1153</f>
        <v>36618</v>
      </c>
      <c r="W1153" s="33">
        <f>$W$15*L1153</f>
        <v>1372</v>
      </c>
      <c r="X1153" s="33"/>
      <c r="Y1153" s="34">
        <f>SUM(P1153:W1153)</f>
        <v>44288</v>
      </c>
    </row>
    <row r="1154" spans="1:25" ht="12.6" customHeight="1">
      <c r="A1154" s="63"/>
      <c r="B1154" s="63"/>
      <c r="C1154" s="6" t="s">
        <v>22</v>
      </c>
      <c r="D1154" s="7">
        <v>420</v>
      </c>
      <c r="E1154" s="69">
        <v>0</v>
      </c>
      <c r="F1154" s="69">
        <v>0</v>
      </c>
      <c r="G1154" s="7">
        <v>119</v>
      </c>
      <c r="H1154" s="7">
        <v>66</v>
      </c>
      <c r="I1154" s="7">
        <v>127</v>
      </c>
      <c r="J1154" s="70">
        <v>0</v>
      </c>
      <c r="K1154" s="8">
        <v>108</v>
      </c>
      <c r="L1154" s="70">
        <v>0</v>
      </c>
      <c r="M1154" s="35">
        <v>10.371428571428572</v>
      </c>
      <c r="P1154" s="32">
        <f>E1154*$P$15</f>
        <v>0</v>
      </c>
      <c r="Q1154" s="33">
        <f>$Q$15*F1154</f>
        <v>0</v>
      </c>
      <c r="R1154" s="33">
        <f>$R$15*G1154</f>
        <v>595</v>
      </c>
      <c r="S1154" s="33">
        <f>$S$15*H1154</f>
        <v>528</v>
      </c>
      <c r="T1154" s="33">
        <f>$T$15*I1154</f>
        <v>1397</v>
      </c>
      <c r="U1154" s="33">
        <f>$U$15*J1154</f>
        <v>0</v>
      </c>
      <c r="V1154" s="33">
        <f>$V$15*K1154</f>
        <v>1836</v>
      </c>
      <c r="W1154" s="33">
        <f>$W$15*L1154</f>
        <v>0</v>
      </c>
      <c r="X1154" s="33"/>
      <c r="Y1154" s="34">
        <f>SUM(P1154:W1154)</f>
        <v>4356</v>
      </c>
    </row>
    <row r="1155" spans="1:25" ht="12.6" customHeight="1">
      <c r="A1155" s="63"/>
      <c r="B1155" s="63"/>
      <c r="C1155" s="6" t="s">
        <v>23</v>
      </c>
      <c r="D1155" s="7">
        <v>196</v>
      </c>
      <c r="E1155" s="69">
        <v>0</v>
      </c>
      <c r="F1155" s="69">
        <v>0</v>
      </c>
      <c r="G1155" s="69">
        <v>0</v>
      </c>
      <c r="H1155" s="69">
        <v>0</v>
      </c>
      <c r="I1155" s="7">
        <v>98</v>
      </c>
      <c r="J1155" s="70">
        <v>0</v>
      </c>
      <c r="K1155" s="8">
        <v>98</v>
      </c>
      <c r="L1155" s="70">
        <v>0</v>
      </c>
      <c r="M1155" s="35">
        <v>14</v>
      </c>
      <c r="P1155" s="32">
        <f>E1155*$P$15</f>
        <v>0</v>
      </c>
      <c r="Q1155" s="33">
        <f>$Q$15*F1155</f>
        <v>0</v>
      </c>
      <c r="R1155" s="33">
        <f>$R$15*G1155</f>
        <v>0</v>
      </c>
      <c r="S1155" s="33">
        <f>$S$15*H1155</f>
        <v>0</v>
      </c>
      <c r="T1155" s="33">
        <f>$T$15*I1155</f>
        <v>1078</v>
      </c>
      <c r="U1155" s="33">
        <f>$U$15*J1155</f>
        <v>0</v>
      </c>
      <c r="V1155" s="33">
        <f>$V$15*K1155</f>
        <v>1666</v>
      </c>
      <c r="W1155" s="33">
        <f>$W$15*L1155</f>
        <v>0</v>
      </c>
      <c r="X1155" s="33"/>
      <c r="Y1155" s="34">
        <f>SUM(P1155:W1155)</f>
        <v>2744</v>
      </c>
    </row>
    <row r="1156" spans="1:25" ht="12.6" customHeight="1">
      <c r="A1156" s="63"/>
      <c r="B1156" s="63"/>
      <c r="C1156" s="6" t="s">
        <v>24</v>
      </c>
      <c r="D1156" s="7"/>
      <c r="E1156" s="7"/>
      <c r="F1156" s="7"/>
      <c r="G1156" s="7"/>
      <c r="H1156" s="7"/>
      <c r="I1156" s="7"/>
      <c r="J1156" s="8"/>
      <c r="K1156" s="8"/>
      <c r="L1156" s="8"/>
      <c r="M1156" s="35"/>
      <c r="P1156" s="32"/>
      <c r="Q1156" s="33"/>
      <c r="R1156" s="33"/>
      <c r="S1156" s="33"/>
      <c r="T1156" s="33"/>
      <c r="U1156" s="33"/>
      <c r="V1156" s="33"/>
      <c r="W1156" s="33"/>
      <c r="X1156" s="33"/>
      <c r="Y1156" s="34"/>
    </row>
    <row r="1157" spans="1:25" ht="12.6" customHeight="1">
      <c r="A1157" s="63"/>
      <c r="B1157" s="63"/>
      <c r="C1157" s="9" t="s">
        <v>25</v>
      </c>
      <c r="D1157" s="7">
        <v>7291</v>
      </c>
      <c r="E1157" s="7">
        <v>1528</v>
      </c>
      <c r="F1157" s="7">
        <v>430</v>
      </c>
      <c r="G1157" s="7">
        <v>2589</v>
      </c>
      <c r="H1157" s="7">
        <v>853</v>
      </c>
      <c r="I1157" s="7">
        <v>1793</v>
      </c>
      <c r="J1157" s="70">
        <v>0</v>
      </c>
      <c r="K1157" s="8">
        <v>98</v>
      </c>
      <c r="L1157" s="70">
        <v>0</v>
      </c>
      <c r="M1157" s="35">
        <v>5.7629954738718965</v>
      </c>
      <c r="P1157" s="32">
        <f>E1157*$P$15</f>
        <v>0</v>
      </c>
      <c r="Q1157" s="33">
        <f>$Q$15*F1157</f>
        <v>860</v>
      </c>
      <c r="R1157" s="33">
        <f>$R$15*G1157</f>
        <v>12945</v>
      </c>
      <c r="S1157" s="33">
        <f>$S$15*H1157</f>
        <v>6824</v>
      </c>
      <c r="T1157" s="33">
        <f>$T$15*I1157</f>
        <v>19723</v>
      </c>
      <c r="U1157" s="33">
        <f>$U$15*J1157</f>
        <v>0</v>
      </c>
      <c r="V1157" s="33">
        <f>$V$15*K1157</f>
        <v>1666</v>
      </c>
      <c r="W1157" s="33">
        <f>$W$15*L1157</f>
        <v>0</v>
      </c>
      <c r="X1157" s="33"/>
      <c r="Y1157" s="34">
        <f>SUM(P1157:W1157)</f>
        <v>42018</v>
      </c>
    </row>
    <row r="1158" spans="1:25" ht="12.6" customHeight="1">
      <c r="A1158" s="63"/>
      <c r="B1158" s="63"/>
      <c r="C1158" s="6" t="s">
        <v>1</v>
      </c>
      <c r="D1158" s="7"/>
      <c r="E1158" s="7"/>
      <c r="F1158" s="7"/>
      <c r="G1158" s="7"/>
      <c r="H1158" s="7"/>
      <c r="I1158" s="7"/>
      <c r="J1158" s="8"/>
      <c r="K1158" s="8"/>
      <c r="L1158" s="8"/>
      <c r="M1158" s="35"/>
      <c r="O1158" s="31"/>
      <c r="P1158" s="32"/>
      <c r="Q1158" s="33"/>
      <c r="R1158" s="33"/>
      <c r="S1158" s="33"/>
      <c r="T1158" s="33"/>
      <c r="U1158" s="33"/>
      <c r="V1158" s="33"/>
      <c r="W1158" s="33"/>
      <c r="X1158" s="33"/>
      <c r="Y1158" s="34"/>
    </row>
    <row r="1159" spans="1:25" ht="12.6" customHeight="1">
      <c r="A1159" s="63"/>
      <c r="B1159" s="63"/>
      <c r="C1159" s="9" t="s">
        <v>2</v>
      </c>
      <c r="D1159" s="69">
        <v>0</v>
      </c>
      <c r="E1159" s="69">
        <v>0</v>
      </c>
      <c r="F1159" s="69">
        <v>0</v>
      </c>
      <c r="G1159" s="69">
        <v>0</v>
      </c>
      <c r="H1159" s="69">
        <v>0</v>
      </c>
      <c r="I1159" s="69">
        <v>0</v>
      </c>
      <c r="J1159" s="70">
        <v>0</v>
      </c>
      <c r="K1159" s="70">
        <v>0</v>
      </c>
      <c r="L1159" s="70">
        <v>0</v>
      </c>
      <c r="M1159" s="74">
        <v>0</v>
      </c>
      <c r="P1159" s="32">
        <f>E1159*$P$15</f>
        <v>0</v>
      </c>
      <c r="Q1159" s="33">
        <f>$Q$15*F1159</f>
        <v>0</v>
      </c>
      <c r="R1159" s="33">
        <f>$R$15*G1159</f>
        <v>0</v>
      </c>
      <c r="S1159" s="33">
        <f>$S$15*H1159</f>
        <v>0</v>
      </c>
      <c r="T1159" s="33">
        <f>$T$15*I1159</f>
        <v>0</v>
      </c>
      <c r="U1159" s="33">
        <f>$U$15*J1159</f>
        <v>0</v>
      </c>
      <c r="V1159" s="33">
        <f>$V$15*K1159</f>
        <v>0</v>
      </c>
      <c r="W1159" s="33">
        <f>$W$15*L1159</f>
        <v>0</v>
      </c>
      <c r="X1159" s="33"/>
      <c r="Y1159" s="34">
        <f>SUM(P1159:W1159)</f>
        <v>0</v>
      </c>
    </row>
    <row r="1160" spans="1:25" ht="12.6" customHeight="1">
      <c r="A1160" s="63"/>
      <c r="B1160" s="63"/>
      <c r="C1160" s="6" t="s">
        <v>3</v>
      </c>
      <c r="D1160" s="7"/>
      <c r="E1160" s="7"/>
      <c r="F1160" s="7"/>
      <c r="G1160" s="7"/>
      <c r="H1160" s="7"/>
      <c r="I1160" s="7"/>
      <c r="J1160" s="8"/>
      <c r="K1160" s="8"/>
      <c r="L1160" s="8"/>
      <c r="M1160" s="53"/>
    </row>
    <row r="1161" spans="1:25" ht="12.6" customHeight="1">
      <c r="A1161" s="63"/>
      <c r="B1161" s="63"/>
      <c r="C1161" s="9" t="s">
        <v>4</v>
      </c>
      <c r="D1161" s="7"/>
      <c r="E1161" s="7"/>
      <c r="F1161" s="7"/>
      <c r="G1161" s="7"/>
      <c r="H1161" s="7"/>
      <c r="I1161" s="7"/>
      <c r="J1161" s="8"/>
      <c r="K1161" s="8"/>
      <c r="L1161" s="8"/>
      <c r="M1161" s="35"/>
      <c r="P1161" s="32"/>
      <c r="Q1161" s="33"/>
      <c r="R1161" s="33"/>
      <c r="S1161" s="33"/>
      <c r="T1161" s="33"/>
      <c r="U1161" s="33"/>
      <c r="V1161" s="33"/>
      <c r="W1161" s="33"/>
      <c r="X1161" s="33"/>
      <c r="Y1161" s="34"/>
    </row>
    <row r="1162" spans="1:25" ht="12.6" customHeight="1">
      <c r="A1162" s="63"/>
      <c r="B1162" s="63"/>
      <c r="C1162" s="9" t="s">
        <v>5</v>
      </c>
      <c r="D1162" s="7">
        <v>8182</v>
      </c>
      <c r="E1162" s="7">
        <v>2228</v>
      </c>
      <c r="F1162" s="7">
        <v>1302</v>
      </c>
      <c r="G1162" s="7">
        <v>1887</v>
      </c>
      <c r="H1162" s="7">
        <v>1888</v>
      </c>
      <c r="I1162" s="7">
        <v>785</v>
      </c>
      <c r="J1162" s="70">
        <v>0</v>
      </c>
      <c r="K1162" s="8">
        <v>92</v>
      </c>
      <c r="L1162" s="70">
        <v>0</v>
      </c>
      <c r="M1162" s="35">
        <v>4.5639208017599611</v>
      </c>
      <c r="P1162" s="32">
        <f>E1162*$P$15</f>
        <v>0</v>
      </c>
      <c r="Q1162" s="33">
        <f>$Q$15*F1162</f>
        <v>2604</v>
      </c>
      <c r="R1162" s="33">
        <f>$R$15*G1162</f>
        <v>9435</v>
      </c>
      <c r="S1162" s="33">
        <f>$S$15*H1162</f>
        <v>15104</v>
      </c>
      <c r="T1162" s="33">
        <f>$T$15*I1162</f>
        <v>8635</v>
      </c>
      <c r="U1162" s="33">
        <f>$U$15*J1162</f>
        <v>0</v>
      </c>
      <c r="V1162" s="33">
        <f>$V$15*K1162</f>
        <v>1564</v>
      </c>
      <c r="W1162" s="33">
        <f>$W$15*L1162</f>
        <v>0</v>
      </c>
      <c r="X1162" s="33"/>
      <c r="Y1162" s="34">
        <f>SUM(P1162:W1162)</f>
        <v>37342</v>
      </c>
    </row>
    <row r="1163" spans="1:25" ht="12.6" customHeight="1">
      <c r="A1163" s="63"/>
      <c r="B1163" s="63"/>
      <c r="C1163" s="6" t="s">
        <v>28</v>
      </c>
      <c r="D1163" s="7"/>
      <c r="E1163" s="7"/>
      <c r="F1163" s="7"/>
      <c r="G1163" s="7"/>
      <c r="H1163" s="7"/>
      <c r="I1163" s="7"/>
      <c r="J1163" s="8"/>
      <c r="K1163" s="8"/>
      <c r="L1163" s="8"/>
      <c r="M1163" s="53"/>
    </row>
    <row r="1164" spans="1:25" ht="12.6" customHeight="1">
      <c r="A1164" s="63"/>
      <c r="B1164" s="63"/>
      <c r="C1164" s="9" t="s">
        <v>29</v>
      </c>
      <c r="D1164" s="7"/>
      <c r="E1164" s="7"/>
      <c r="F1164" s="7"/>
      <c r="G1164" s="7"/>
      <c r="H1164" s="7"/>
      <c r="I1164" s="7"/>
      <c r="J1164" s="8"/>
      <c r="K1164" s="8"/>
      <c r="L1164" s="8"/>
      <c r="M1164" s="35"/>
      <c r="N1164" s="31"/>
      <c r="P1164" s="32"/>
      <c r="Q1164" s="33"/>
      <c r="R1164" s="33"/>
      <c r="S1164" s="33"/>
      <c r="T1164" s="33"/>
      <c r="U1164" s="33"/>
      <c r="V1164" s="33"/>
      <c r="W1164" s="33"/>
      <c r="X1164" s="33"/>
      <c r="Y1164" s="34"/>
    </row>
    <row r="1165" spans="1:25" ht="12.6" customHeight="1">
      <c r="A1165" s="63"/>
      <c r="B1165" s="63"/>
      <c r="C1165" s="9" t="s">
        <v>31</v>
      </c>
      <c r="D1165" s="7">
        <v>441</v>
      </c>
      <c r="E1165" s="7">
        <v>100</v>
      </c>
      <c r="F1165" s="7">
        <v>103</v>
      </c>
      <c r="G1165" s="7">
        <v>111</v>
      </c>
      <c r="H1165" s="69">
        <v>0</v>
      </c>
      <c r="I1165" s="69">
        <v>0</v>
      </c>
      <c r="J1165" s="70">
        <v>0</v>
      </c>
      <c r="K1165" s="8">
        <v>127</v>
      </c>
      <c r="L1165" s="70">
        <v>0</v>
      </c>
      <c r="M1165" s="35">
        <v>6.6213151927437641</v>
      </c>
      <c r="P1165" s="32">
        <f>E1165*$P$15</f>
        <v>0</v>
      </c>
      <c r="Q1165" s="33">
        <f>$Q$15*F1165</f>
        <v>206</v>
      </c>
      <c r="R1165" s="33">
        <f>$R$15*G1165</f>
        <v>555</v>
      </c>
      <c r="S1165" s="33">
        <f>$S$15*H1165</f>
        <v>0</v>
      </c>
      <c r="T1165" s="33">
        <f>$T$15*I1165</f>
        <v>0</v>
      </c>
      <c r="U1165" s="33">
        <f>$U$15*J1165</f>
        <v>0</v>
      </c>
      <c r="V1165" s="33">
        <f>$V$15*K1165</f>
        <v>2159</v>
      </c>
      <c r="W1165" s="33">
        <f>$W$15*L1165</f>
        <v>0</v>
      </c>
      <c r="X1165" s="33"/>
      <c r="Y1165" s="34">
        <f>SUM(P1165:W1165)</f>
        <v>2920</v>
      </c>
    </row>
    <row r="1166" spans="1:25" ht="12.6" customHeight="1">
      <c r="A1166" s="63"/>
      <c r="B1166" s="63"/>
      <c r="C1166" s="6" t="s">
        <v>30</v>
      </c>
      <c r="D1166" s="7"/>
      <c r="E1166" s="7"/>
      <c r="F1166" s="7"/>
      <c r="G1166" s="7"/>
      <c r="H1166" s="7"/>
      <c r="I1166" s="7"/>
      <c r="J1166" s="8"/>
      <c r="K1166" s="8"/>
      <c r="L1166" s="8"/>
      <c r="M1166" s="53"/>
    </row>
    <row r="1167" spans="1:25" ht="12.6" customHeight="1">
      <c r="A1167" s="63"/>
      <c r="B1167" s="63"/>
      <c r="C1167" s="9" t="s">
        <v>36</v>
      </c>
      <c r="D1167" s="7"/>
      <c r="E1167" s="7"/>
      <c r="F1167" s="7"/>
      <c r="G1167" s="7"/>
      <c r="H1167" s="7"/>
      <c r="I1167" s="7"/>
      <c r="J1167" s="8"/>
      <c r="K1167" s="8"/>
      <c r="L1167" s="8"/>
      <c r="M1167" s="53"/>
    </row>
    <row r="1168" spans="1:25" ht="12.6" customHeight="1">
      <c r="A1168" s="63"/>
      <c r="B1168" s="63"/>
      <c r="C1168" s="9" t="s">
        <v>26</v>
      </c>
      <c r="D1168" s="7">
        <v>4124</v>
      </c>
      <c r="E1168" s="7">
        <v>577</v>
      </c>
      <c r="F1168" s="7">
        <v>527</v>
      </c>
      <c r="G1168" s="7">
        <v>445</v>
      </c>
      <c r="H1168" s="7">
        <v>580</v>
      </c>
      <c r="I1168" s="7">
        <v>1772</v>
      </c>
      <c r="J1168" s="70">
        <v>0</v>
      </c>
      <c r="K1168" s="8">
        <v>223</v>
      </c>
      <c r="L1168" s="70">
        <v>0</v>
      </c>
      <c r="M1168" s="35">
        <v>7.5659553831231809</v>
      </c>
      <c r="P1168" s="32">
        <f>E1168*$P$15</f>
        <v>0</v>
      </c>
      <c r="Q1168" s="33">
        <f>$Q$15*F1168</f>
        <v>1054</v>
      </c>
      <c r="R1168" s="33">
        <f>$R$15*G1168</f>
        <v>2225</v>
      </c>
      <c r="S1168" s="33">
        <f>$S$15*H1168</f>
        <v>4640</v>
      </c>
      <c r="T1168" s="33">
        <f>$T$15*I1168</f>
        <v>19492</v>
      </c>
      <c r="U1168" s="33">
        <f>$U$15*J1168</f>
        <v>0</v>
      </c>
      <c r="V1168" s="33">
        <f>$V$15*K1168</f>
        <v>3791</v>
      </c>
      <c r="W1168" s="33">
        <f>$W$15*L1168</f>
        <v>0</v>
      </c>
      <c r="X1168" s="33"/>
      <c r="Y1168" s="34">
        <f>SUM(P1168:W1168)</f>
        <v>31202</v>
      </c>
    </row>
    <row r="1169" spans="1:25" ht="8.25" customHeight="1">
      <c r="A1169" s="63"/>
      <c r="B1169" s="63"/>
      <c r="C1169" s="6"/>
      <c r="D1169" s="7"/>
      <c r="E1169" s="7"/>
      <c r="F1169" s="7"/>
      <c r="G1169" s="7"/>
      <c r="H1169" s="7"/>
      <c r="I1169" s="7"/>
      <c r="J1169" s="8"/>
      <c r="K1169" s="8"/>
      <c r="L1169" s="7"/>
      <c r="M1169" s="45"/>
    </row>
    <row r="1170" spans="1:25">
      <c r="A1170" s="63"/>
      <c r="B1170" s="63" t="s">
        <v>37</v>
      </c>
      <c r="C1170" s="6"/>
      <c r="D1170" s="4">
        <v>9291</v>
      </c>
      <c r="E1170" s="4">
        <v>1626</v>
      </c>
      <c r="F1170" s="4">
        <v>460</v>
      </c>
      <c r="G1170" s="4">
        <v>1128</v>
      </c>
      <c r="H1170" s="4">
        <v>1256</v>
      </c>
      <c r="I1170" s="4">
        <v>2909</v>
      </c>
      <c r="J1170" s="71">
        <v>0</v>
      </c>
      <c r="K1170" s="5">
        <v>1814</v>
      </c>
      <c r="L1170" s="5">
        <v>98</v>
      </c>
      <c r="M1170" s="30">
        <v>8.6984178237003551</v>
      </c>
      <c r="P1170" s="32">
        <f>E1170*$P$15</f>
        <v>0</v>
      </c>
      <c r="Q1170" s="33">
        <f>$Q$15*F1170</f>
        <v>920</v>
      </c>
      <c r="R1170" s="33">
        <f>$R$15*G1170</f>
        <v>5640</v>
      </c>
      <c r="S1170" s="33">
        <f>$S$15*H1170</f>
        <v>10048</v>
      </c>
      <c r="T1170" s="33">
        <f>$T$15*I1170</f>
        <v>31999</v>
      </c>
      <c r="U1170" s="33">
        <f>$U$15*J1170</f>
        <v>0</v>
      </c>
      <c r="V1170" s="33">
        <f>$V$15*K1170</f>
        <v>30838</v>
      </c>
      <c r="W1170" s="33">
        <f>$W$15*L1170</f>
        <v>1372</v>
      </c>
      <c r="X1170" s="33"/>
      <c r="Y1170" s="34">
        <f>SUM(P1170:W1170)</f>
        <v>80817</v>
      </c>
    </row>
    <row r="1171" spans="1:25" ht="7.5" customHeight="1">
      <c r="A1171" s="63"/>
      <c r="B1171" s="63"/>
      <c r="C1171" s="6"/>
      <c r="D1171" s="7"/>
      <c r="E1171" s="7"/>
      <c r="F1171" s="7"/>
      <c r="G1171" s="7"/>
      <c r="H1171" s="7"/>
      <c r="I1171" s="7"/>
      <c r="J1171" s="8"/>
      <c r="K1171" s="8"/>
      <c r="L1171" s="8"/>
      <c r="M1171" s="45"/>
    </row>
    <row r="1172" spans="1:25" ht="12.6" customHeight="1">
      <c r="A1172" s="63"/>
      <c r="B1172" s="63"/>
      <c r="C1172" s="6" t="s">
        <v>27</v>
      </c>
      <c r="D1172" s="7"/>
      <c r="E1172" s="7"/>
      <c r="F1172" s="7"/>
      <c r="G1172" s="7"/>
      <c r="H1172" s="7"/>
      <c r="I1172" s="7"/>
      <c r="J1172" s="8"/>
      <c r="K1172" s="8"/>
      <c r="L1172" s="8"/>
      <c r="M1172" s="45"/>
    </row>
    <row r="1173" spans="1:25" ht="12.6" customHeight="1">
      <c r="A1173" s="63"/>
      <c r="B1173" s="63"/>
      <c r="C1173" s="6" t="s">
        <v>20</v>
      </c>
      <c r="D1173" s="7">
        <v>97</v>
      </c>
      <c r="E1173" s="69">
        <v>0</v>
      </c>
      <c r="F1173" s="69">
        <v>0</v>
      </c>
      <c r="G1173" s="69">
        <v>0</v>
      </c>
      <c r="H1173" s="69">
        <v>0</v>
      </c>
      <c r="I1173" s="69">
        <v>0</v>
      </c>
      <c r="J1173" s="70">
        <v>0</v>
      </c>
      <c r="K1173" s="8">
        <v>97</v>
      </c>
      <c r="L1173" s="70">
        <v>0</v>
      </c>
      <c r="M1173" s="35">
        <v>17</v>
      </c>
      <c r="P1173" s="32">
        <f>E1173*$P$15</f>
        <v>0</v>
      </c>
      <c r="Q1173" s="33">
        <f>$Q$15*F1173</f>
        <v>0</v>
      </c>
      <c r="R1173" s="33">
        <f>$R$15*G1173</f>
        <v>0</v>
      </c>
      <c r="S1173" s="33">
        <f>$S$15*H1173</f>
        <v>0</v>
      </c>
      <c r="T1173" s="33">
        <f>$T$15*I1173</f>
        <v>0</v>
      </c>
      <c r="U1173" s="33">
        <f>$U$15*J1173</f>
        <v>0</v>
      </c>
      <c r="V1173" s="33">
        <f>$V$15*K1173</f>
        <v>1649</v>
      </c>
      <c r="W1173" s="33">
        <f>$W$15*L1173</f>
        <v>0</v>
      </c>
      <c r="X1173" s="33"/>
      <c r="Y1173" s="34">
        <f>SUM(P1173:W1173)</f>
        <v>1649</v>
      </c>
    </row>
    <row r="1174" spans="1:25" ht="12.6" customHeight="1">
      <c r="A1174" s="63"/>
      <c r="B1174" s="63"/>
      <c r="C1174" s="6" t="s">
        <v>21</v>
      </c>
      <c r="D1174" s="7">
        <v>1603</v>
      </c>
      <c r="E1174" s="69">
        <v>0</v>
      </c>
      <c r="F1174" s="69">
        <v>0</v>
      </c>
      <c r="G1174" s="69">
        <v>0</v>
      </c>
      <c r="H1174" s="69">
        <v>0</v>
      </c>
      <c r="I1174" s="7">
        <v>338</v>
      </c>
      <c r="J1174" s="70">
        <v>0</v>
      </c>
      <c r="K1174" s="8">
        <v>1167</v>
      </c>
      <c r="L1174" s="8">
        <v>98</v>
      </c>
      <c r="M1174" s="35">
        <v>15.551466001247661</v>
      </c>
      <c r="P1174" s="32">
        <f>E1174*$P$15</f>
        <v>0</v>
      </c>
      <c r="Q1174" s="33">
        <f>$Q$15*F1174</f>
        <v>0</v>
      </c>
      <c r="R1174" s="33">
        <f>$R$15*G1174</f>
        <v>0</v>
      </c>
      <c r="S1174" s="33">
        <f>$S$15*H1174</f>
        <v>0</v>
      </c>
      <c r="T1174" s="33">
        <f>$T$15*I1174</f>
        <v>3718</v>
      </c>
      <c r="U1174" s="33">
        <f>$U$15*J1174</f>
        <v>0</v>
      </c>
      <c r="V1174" s="33">
        <f>$V$15*K1174</f>
        <v>19839</v>
      </c>
      <c r="W1174" s="33">
        <f>$W$15*L1174</f>
        <v>1372</v>
      </c>
      <c r="X1174" s="33"/>
      <c r="Y1174" s="34">
        <f>SUM(P1174:W1174)</f>
        <v>24929</v>
      </c>
    </row>
    <row r="1175" spans="1:25" ht="12.6" customHeight="1">
      <c r="A1175" s="63"/>
      <c r="B1175" s="63"/>
      <c r="C1175" s="6" t="s">
        <v>22</v>
      </c>
      <c r="D1175" s="7">
        <v>301</v>
      </c>
      <c r="E1175" s="69">
        <v>0</v>
      </c>
      <c r="F1175" s="69">
        <v>0</v>
      </c>
      <c r="G1175" s="69">
        <v>0</v>
      </c>
      <c r="H1175" s="7">
        <v>66</v>
      </c>
      <c r="I1175" s="7">
        <v>127</v>
      </c>
      <c r="J1175" s="70">
        <v>0</v>
      </c>
      <c r="K1175" s="8">
        <v>108</v>
      </c>
      <c r="L1175" s="70">
        <v>0</v>
      </c>
      <c r="M1175" s="35">
        <v>12.49501661129568</v>
      </c>
      <c r="P1175" s="32">
        <f>E1175*$P$15</f>
        <v>0</v>
      </c>
      <c r="Q1175" s="33">
        <f>$Q$15*F1175</f>
        <v>0</v>
      </c>
      <c r="R1175" s="33">
        <f>$R$15*G1175</f>
        <v>0</v>
      </c>
      <c r="S1175" s="33">
        <f>$S$15*H1175</f>
        <v>528</v>
      </c>
      <c r="T1175" s="33">
        <f>$T$15*I1175</f>
        <v>1397</v>
      </c>
      <c r="U1175" s="33">
        <f>$U$15*J1175</f>
        <v>0</v>
      </c>
      <c r="V1175" s="33">
        <f>$V$15*K1175</f>
        <v>1836</v>
      </c>
      <c r="W1175" s="33">
        <f>$W$15*L1175</f>
        <v>0</v>
      </c>
      <c r="X1175" s="33"/>
      <c r="Y1175" s="34">
        <f>SUM(P1175:W1175)</f>
        <v>3761</v>
      </c>
    </row>
    <row r="1176" spans="1:25" ht="12.6" customHeight="1">
      <c r="A1176" s="63"/>
      <c r="B1176" s="63"/>
      <c r="C1176" s="6" t="s">
        <v>23</v>
      </c>
      <c r="D1176" s="69">
        <v>0</v>
      </c>
      <c r="E1176" s="69">
        <v>0</v>
      </c>
      <c r="F1176" s="69">
        <v>0</v>
      </c>
      <c r="G1176" s="69">
        <v>0</v>
      </c>
      <c r="H1176" s="69">
        <v>0</v>
      </c>
      <c r="I1176" s="69">
        <v>0</v>
      </c>
      <c r="J1176" s="70">
        <v>0</v>
      </c>
      <c r="K1176" s="70">
        <v>0</v>
      </c>
      <c r="L1176" s="70">
        <v>0</v>
      </c>
      <c r="M1176" s="74">
        <v>0</v>
      </c>
      <c r="P1176" s="32">
        <f>E1176*$P$15</f>
        <v>0</v>
      </c>
      <c r="Q1176" s="33">
        <f>$Q$15*F1176</f>
        <v>0</v>
      </c>
      <c r="R1176" s="33">
        <f>$R$15*G1176</f>
        <v>0</v>
      </c>
      <c r="S1176" s="33">
        <f>$S$15*H1176</f>
        <v>0</v>
      </c>
      <c r="T1176" s="33">
        <f>$T$15*I1176</f>
        <v>0</v>
      </c>
      <c r="U1176" s="33">
        <f>$U$15*J1176</f>
        <v>0</v>
      </c>
      <c r="V1176" s="33">
        <f>$V$15*K1176</f>
        <v>0</v>
      </c>
      <c r="W1176" s="33">
        <f>$W$15*L1176</f>
        <v>0</v>
      </c>
      <c r="X1176" s="33"/>
      <c r="Y1176" s="34">
        <f>SUM(P1176:W1176)</f>
        <v>0</v>
      </c>
    </row>
    <row r="1177" spans="1:25" ht="12.6" customHeight="1">
      <c r="A1177" s="63"/>
      <c r="B1177" s="63"/>
      <c r="C1177" s="6" t="s">
        <v>24</v>
      </c>
      <c r="D1177" s="7"/>
      <c r="E1177" s="7"/>
      <c r="F1177" s="7"/>
      <c r="G1177" s="7"/>
      <c r="H1177" s="7"/>
      <c r="I1177" s="7"/>
      <c r="J1177" s="8"/>
      <c r="K1177" s="8"/>
      <c r="L1177" s="8"/>
      <c r="M1177" s="53"/>
    </row>
    <row r="1178" spans="1:25" ht="12.6" customHeight="1">
      <c r="A1178" s="63"/>
      <c r="B1178" s="63"/>
      <c r="C1178" s="9" t="s">
        <v>25</v>
      </c>
      <c r="D1178" s="7">
        <v>2539</v>
      </c>
      <c r="E1178" s="7">
        <v>677</v>
      </c>
      <c r="F1178" s="7">
        <v>97</v>
      </c>
      <c r="G1178" s="7">
        <v>638</v>
      </c>
      <c r="H1178" s="7">
        <v>210</v>
      </c>
      <c r="I1178" s="7">
        <v>917</v>
      </c>
      <c r="J1178" s="70">
        <v>0</v>
      </c>
      <c r="K1178" s="70">
        <v>0</v>
      </c>
      <c r="L1178" s="70">
        <v>0</v>
      </c>
      <c r="M1178" s="35">
        <v>5.9673099645529737</v>
      </c>
      <c r="P1178" s="32">
        <f>E1178*$P$15</f>
        <v>0</v>
      </c>
      <c r="Q1178" s="33">
        <f>$Q$15*F1178</f>
        <v>194</v>
      </c>
      <c r="R1178" s="33">
        <f>$R$15*G1178</f>
        <v>3190</v>
      </c>
      <c r="S1178" s="33">
        <f>$S$15*H1178</f>
        <v>1680</v>
      </c>
      <c r="T1178" s="33">
        <f>$T$15*I1178</f>
        <v>10087</v>
      </c>
      <c r="U1178" s="33">
        <f>$U$15*J1178</f>
        <v>0</v>
      </c>
      <c r="V1178" s="33">
        <f>$V$15*K1178</f>
        <v>0</v>
      </c>
      <c r="W1178" s="33">
        <f>$W$15*L1178</f>
        <v>0</v>
      </c>
      <c r="X1178" s="33"/>
      <c r="Y1178" s="34">
        <f>SUM(P1178:W1178)</f>
        <v>15151</v>
      </c>
    </row>
    <row r="1179" spans="1:25" ht="12.6" customHeight="1">
      <c r="A1179" s="63"/>
      <c r="B1179" s="63"/>
      <c r="C1179" s="6" t="s">
        <v>1</v>
      </c>
      <c r="D1179" s="7"/>
      <c r="E1179" s="7"/>
      <c r="F1179" s="7"/>
      <c r="G1179" s="7"/>
      <c r="H1179" s="7"/>
      <c r="I1179" s="7"/>
      <c r="J1179" s="8"/>
      <c r="K1179" s="8"/>
      <c r="L1179" s="8"/>
      <c r="M1179" s="53"/>
      <c r="O1179" s="31"/>
    </row>
    <row r="1180" spans="1:25" ht="12.6" customHeight="1">
      <c r="A1180" s="63"/>
      <c r="B1180" s="63"/>
      <c r="C1180" s="9" t="s">
        <v>2</v>
      </c>
      <c r="D1180" s="69">
        <v>0</v>
      </c>
      <c r="E1180" s="69">
        <v>0</v>
      </c>
      <c r="F1180" s="69">
        <v>0</v>
      </c>
      <c r="G1180" s="69">
        <v>0</v>
      </c>
      <c r="H1180" s="69">
        <v>0</v>
      </c>
      <c r="I1180" s="69">
        <v>0</v>
      </c>
      <c r="J1180" s="70">
        <v>0</v>
      </c>
      <c r="K1180" s="70">
        <v>0</v>
      </c>
      <c r="L1180" s="70">
        <v>0</v>
      </c>
      <c r="M1180" s="74">
        <v>0</v>
      </c>
      <c r="P1180" s="32">
        <f>E1180*$P$15</f>
        <v>0</v>
      </c>
      <c r="Q1180" s="33">
        <f>$Q$15*F1180</f>
        <v>0</v>
      </c>
      <c r="R1180" s="33">
        <f>$R$15*G1180</f>
        <v>0</v>
      </c>
      <c r="S1180" s="33">
        <f>$S$15*H1180</f>
        <v>0</v>
      </c>
      <c r="T1180" s="33">
        <f>$T$15*I1180</f>
        <v>0</v>
      </c>
      <c r="U1180" s="33">
        <f>$U$15*J1180</f>
        <v>0</v>
      </c>
      <c r="V1180" s="33">
        <f>$V$15*K1180</f>
        <v>0</v>
      </c>
      <c r="W1180" s="33">
        <f>$W$15*L1180</f>
        <v>0</v>
      </c>
      <c r="X1180" s="33"/>
      <c r="Y1180" s="34">
        <f>SUM(P1180:W1180)</f>
        <v>0</v>
      </c>
    </row>
    <row r="1181" spans="1:25" ht="12.6" customHeight="1">
      <c r="A1181" s="63"/>
      <c r="B1181" s="63"/>
      <c r="C1181" s="6" t="s">
        <v>3</v>
      </c>
      <c r="D1181" s="7"/>
      <c r="E1181" s="7"/>
      <c r="F1181" s="7"/>
      <c r="G1181" s="7"/>
      <c r="H1181" s="7"/>
      <c r="I1181" s="7"/>
      <c r="J1181" s="8"/>
      <c r="K1181" s="8"/>
      <c r="L1181" s="8"/>
      <c r="M1181" s="53"/>
    </row>
    <row r="1182" spans="1:25" ht="12.6" customHeight="1">
      <c r="A1182" s="63"/>
      <c r="B1182" s="63"/>
      <c r="C1182" s="9" t="s">
        <v>4</v>
      </c>
      <c r="D1182" s="7"/>
      <c r="E1182" s="7"/>
      <c r="F1182" s="7"/>
      <c r="G1182" s="7"/>
      <c r="H1182" s="7"/>
      <c r="I1182" s="7"/>
      <c r="J1182" s="8"/>
      <c r="K1182" s="8"/>
      <c r="L1182" s="8"/>
      <c r="M1182" s="53"/>
    </row>
    <row r="1183" spans="1:25" ht="12.6" customHeight="1">
      <c r="A1183" s="63"/>
      <c r="B1183" s="63"/>
      <c r="C1183" s="9" t="s">
        <v>5</v>
      </c>
      <c r="D1183" s="7">
        <v>1189</v>
      </c>
      <c r="E1183" s="7">
        <v>402</v>
      </c>
      <c r="F1183" s="7">
        <v>98</v>
      </c>
      <c r="G1183" s="7">
        <v>100</v>
      </c>
      <c r="H1183" s="7">
        <v>400</v>
      </c>
      <c r="I1183" s="7">
        <v>97</v>
      </c>
      <c r="J1183" s="70">
        <v>0</v>
      </c>
      <c r="K1183" s="8">
        <v>92</v>
      </c>
      <c r="L1183" s="70">
        <v>0</v>
      </c>
      <c r="M1183" s="35">
        <v>5.489486963835156</v>
      </c>
      <c r="P1183" s="32">
        <f>E1183*$P$15</f>
        <v>0</v>
      </c>
      <c r="Q1183" s="33">
        <f>$Q$15*F1183</f>
        <v>196</v>
      </c>
      <c r="R1183" s="33">
        <f>$R$15*G1183</f>
        <v>500</v>
      </c>
      <c r="S1183" s="33">
        <f>$S$15*H1183</f>
        <v>3200</v>
      </c>
      <c r="T1183" s="33">
        <f>$T$15*I1183</f>
        <v>1067</v>
      </c>
      <c r="U1183" s="33">
        <f>$U$15*J1183</f>
        <v>0</v>
      </c>
      <c r="V1183" s="33">
        <f>$V$15*K1183</f>
        <v>1564</v>
      </c>
      <c r="W1183" s="33">
        <f>$W$15*L1183</f>
        <v>0</v>
      </c>
      <c r="X1183" s="33"/>
      <c r="Y1183" s="34">
        <f>SUM(P1183:W1183)</f>
        <v>6527</v>
      </c>
    </row>
    <row r="1184" spans="1:25" ht="12.6" customHeight="1">
      <c r="A1184" s="63"/>
      <c r="B1184" s="63"/>
      <c r="C1184" s="6" t="s">
        <v>28</v>
      </c>
      <c r="D1184" s="7"/>
      <c r="E1184" s="7"/>
      <c r="F1184" s="7"/>
      <c r="G1184" s="7"/>
      <c r="H1184" s="7"/>
      <c r="I1184" s="7"/>
      <c r="J1184" s="8"/>
      <c r="K1184" s="8"/>
      <c r="L1184" s="8"/>
      <c r="M1184" s="53"/>
    </row>
    <row r="1185" spans="1:25" ht="12.6" customHeight="1">
      <c r="A1185" s="63"/>
      <c r="B1185" s="63"/>
      <c r="C1185" s="9" t="s">
        <v>29</v>
      </c>
      <c r="D1185" s="7"/>
      <c r="E1185" s="7"/>
      <c r="F1185" s="7"/>
      <c r="G1185" s="7"/>
      <c r="H1185" s="7"/>
      <c r="I1185" s="7"/>
      <c r="J1185" s="8"/>
      <c r="K1185" s="8"/>
      <c r="L1185" s="8"/>
      <c r="M1185" s="53"/>
      <c r="N1185" s="31"/>
    </row>
    <row r="1186" spans="1:25" ht="12.6" customHeight="1">
      <c r="A1186" s="63"/>
      <c r="B1186" s="63"/>
      <c r="C1186" s="9" t="s">
        <v>31</v>
      </c>
      <c r="D1186" s="7">
        <v>441</v>
      </c>
      <c r="E1186" s="7">
        <v>100</v>
      </c>
      <c r="F1186" s="7">
        <v>103</v>
      </c>
      <c r="G1186" s="7">
        <v>111</v>
      </c>
      <c r="H1186" s="69">
        <v>0</v>
      </c>
      <c r="I1186" s="69">
        <v>0</v>
      </c>
      <c r="J1186" s="70">
        <v>0</v>
      </c>
      <c r="K1186" s="8">
        <v>127</v>
      </c>
      <c r="L1186" s="70">
        <v>0</v>
      </c>
      <c r="M1186" s="35">
        <v>6.6213151927437641</v>
      </c>
      <c r="P1186" s="32">
        <f>E1186*$P$15</f>
        <v>0</v>
      </c>
      <c r="Q1186" s="33">
        <f>$Q$15*F1186</f>
        <v>206</v>
      </c>
      <c r="R1186" s="33">
        <f>$R$15*G1186</f>
        <v>555</v>
      </c>
      <c r="S1186" s="33">
        <f>$S$15*H1186</f>
        <v>0</v>
      </c>
      <c r="T1186" s="33">
        <f>$T$15*I1186</f>
        <v>0</v>
      </c>
      <c r="U1186" s="33">
        <f>$U$15*J1186</f>
        <v>0</v>
      </c>
      <c r="V1186" s="33">
        <f>$V$15*K1186</f>
        <v>2159</v>
      </c>
      <c r="W1186" s="33">
        <f>$W$15*L1186</f>
        <v>0</v>
      </c>
      <c r="X1186" s="33"/>
      <c r="Y1186" s="34">
        <f>SUM(P1186:W1186)</f>
        <v>2920</v>
      </c>
    </row>
    <row r="1187" spans="1:25" ht="12.6" customHeight="1">
      <c r="A1187" s="63"/>
      <c r="B1187" s="63"/>
      <c r="C1187" s="6" t="s">
        <v>30</v>
      </c>
      <c r="D1187" s="7"/>
      <c r="E1187" s="7"/>
      <c r="F1187" s="7"/>
      <c r="G1187" s="7"/>
      <c r="H1187" s="7"/>
      <c r="I1187" s="7"/>
      <c r="J1187" s="8"/>
      <c r="K1187" s="8"/>
      <c r="L1187" s="8"/>
      <c r="M1187" s="53"/>
    </row>
    <row r="1188" spans="1:25" ht="12.6" customHeight="1">
      <c r="A1188" s="63"/>
      <c r="B1188" s="63"/>
      <c r="C1188" s="9" t="s">
        <v>36</v>
      </c>
      <c r="D1188" s="7"/>
      <c r="E1188" s="7"/>
      <c r="F1188" s="7"/>
      <c r="G1188" s="7"/>
      <c r="H1188" s="7"/>
      <c r="I1188" s="7"/>
      <c r="J1188" s="8"/>
      <c r="K1188" s="8"/>
      <c r="L1188" s="8"/>
      <c r="M1188" s="53"/>
    </row>
    <row r="1189" spans="1:25" ht="12.6" customHeight="1">
      <c r="A1189" s="63"/>
      <c r="B1189" s="63"/>
      <c r="C1189" s="9" t="s">
        <v>26</v>
      </c>
      <c r="D1189" s="7">
        <v>3121</v>
      </c>
      <c r="E1189" s="7">
        <v>447</v>
      </c>
      <c r="F1189" s="7">
        <v>162</v>
      </c>
      <c r="G1189" s="7">
        <v>279</v>
      </c>
      <c r="H1189" s="7">
        <v>580</v>
      </c>
      <c r="I1189" s="7">
        <v>1430</v>
      </c>
      <c r="J1189" s="70">
        <v>0</v>
      </c>
      <c r="K1189" s="8">
        <v>223</v>
      </c>
      <c r="L1189" s="70">
        <v>0</v>
      </c>
      <c r="M1189" s="35">
        <v>8.2922140339634733</v>
      </c>
      <c r="P1189" s="32">
        <f>E1189*$P$15</f>
        <v>0</v>
      </c>
      <c r="Q1189" s="33">
        <f>$Q$15*F1189</f>
        <v>324</v>
      </c>
      <c r="R1189" s="33">
        <f>$R$15*G1189</f>
        <v>1395</v>
      </c>
      <c r="S1189" s="33">
        <f>$S$15*H1189</f>
        <v>4640</v>
      </c>
      <c r="T1189" s="33">
        <f>$T$15*I1189</f>
        <v>15730</v>
      </c>
      <c r="U1189" s="33">
        <f>$U$15*J1189</f>
        <v>0</v>
      </c>
      <c r="V1189" s="33">
        <f>$V$15*K1189</f>
        <v>3791</v>
      </c>
      <c r="W1189" s="33">
        <f>$W$15*L1189</f>
        <v>0</v>
      </c>
      <c r="X1189" s="33"/>
      <c r="Y1189" s="34">
        <f>SUM(P1189:W1189)</f>
        <v>25880</v>
      </c>
    </row>
    <row r="1190" spans="1:25">
      <c r="A1190" s="63"/>
      <c r="B1190" s="63"/>
      <c r="C1190" s="6"/>
      <c r="D1190" s="7"/>
      <c r="E1190" s="7"/>
      <c r="F1190" s="7"/>
      <c r="G1190" s="7"/>
      <c r="H1190" s="7"/>
      <c r="I1190" s="7"/>
      <c r="J1190" s="8"/>
      <c r="K1190" s="8"/>
      <c r="L1190" s="8"/>
      <c r="M1190" s="45"/>
    </row>
    <row r="1191" spans="1:25">
      <c r="A1191" s="63"/>
      <c r="B1191" s="63" t="s">
        <v>38</v>
      </c>
      <c r="C1191" s="6"/>
      <c r="D1191" s="4">
        <v>14405</v>
      </c>
      <c r="E1191" s="4">
        <v>2807</v>
      </c>
      <c r="F1191" s="4">
        <v>1902</v>
      </c>
      <c r="G1191" s="4">
        <v>4088</v>
      </c>
      <c r="H1191" s="4">
        <v>2131</v>
      </c>
      <c r="I1191" s="4">
        <v>2294</v>
      </c>
      <c r="J1191" s="71">
        <v>0</v>
      </c>
      <c r="K1191" s="5">
        <v>1183</v>
      </c>
      <c r="L1191" s="71">
        <v>0</v>
      </c>
      <c r="M1191" s="30">
        <v>6.0143700104130513</v>
      </c>
      <c r="P1191" s="32">
        <f>E1191*$P$15</f>
        <v>0</v>
      </c>
      <c r="Q1191" s="33">
        <f>$Q$15*F1191</f>
        <v>3804</v>
      </c>
      <c r="R1191" s="33">
        <f>$R$15*G1191</f>
        <v>20440</v>
      </c>
      <c r="S1191" s="33">
        <f>$S$15*H1191</f>
        <v>17048</v>
      </c>
      <c r="T1191" s="33">
        <f>$T$15*I1191</f>
        <v>25234</v>
      </c>
      <c r="U1191" s="33">
        <f>$U$15*J1191</f>
        <v>0</v>
      </c>
      <c r="V1191" s="33">
        <f>$V$15*K1191</f>
        <v>20111</v>
      </c>
      <c r="W1191" s="33">
        <f>$W$15*L1191</f>
        <v>0</v>
      </c>
      <c r="X1191" s="33"/>
      <c r="Y1191" s="34">
        <f>SUM(P1191:W1191)</f>
        <v>86637</v>
      </c>
    </row>
    <row r="1192" spans="1:25" ht="7.5" customHeight="1">
      <c r="A1192" s="63"/>
      <c r="B1192" s="63"/>
      <c r="C1192" s="6"/>
      <c r="D1192" s="7"/>
      <c r="E1192" s="7"/>
      <c r="F1192" s="7"/>
      <c r="G1192" s="7"/>
      <c r="H1192" s="7"/>
      <c r="I1192" s="7"/>
      <c r="J1192" s="8"/>
      <c r="K1192" s="8"/>
      <c r="L1192" s="8"/>
      <c r="M1192" s="45"/>
    </row>
    <row r="1193" spans="1:25" ht="12.6" customHeight="1">
      <c r="A1193" s="63"/>
      <c r="B1193" s="63"/>
      <c r="C1193" s="6" t="s">
        <v>27</v>
      </c>
      <c r="D1193" s="7"/>
      <c r="E1193" s="7"/>
      <c r="F1193" s="7"/>
      <c r="G1193" s="7"/>
      <c r="H1193" s="7"/>
      <c r="I1193" s="7"/>
      <c r="J1193" s="8"/>
      <c r="K1193" s="8"/>
      <c r="L1193" s="8"/>
      <c r="M1193" s="53"/>
    </row>
    <row r="1194" spans="1:25" ht="12.6" customHeight="1">
      <c r="A1194" s="63"/>
      <c r="B1194" s="63"/>
      <c r="C1194" s="6" t="s">
        <v>20</v>
      </c>
      <c r="D1194" s="7">
        <v>85</v>
      </c>
      <c r="E1194" s="69">
        <v>0</v>
      </c>
      <c r="F1194" s="69">
        <v>0</v>
      </c>
      <c r="G1194" s="69">
        <v>0</v>
      </c>
      <c r="H1194" s="69">
        <v>0</v>
      </c>
      <c r="I1194" s="7">
        <v>85</v>
      </c>
      <c r="J1194" s="70">
        <v>0</v>
      </c>
      <c r="K1194" s="70">
        <v>0</v>
      </c>
      <c r="L1194" s="70">
        <v>0</v>
      </c>
      <c r="M1194" s="35">
        <v>11</v>
      </c>
      <c r="P1194" s="32">
        <f>E1194*$P$15</f>
        <v>0</v>
      </c>
      <c r="Q1194" s="33">
        <f>$Q$15*F1194</f>
        <v>0</v>
      </c>
      <c r="R1194" s="33">
        <f>$R$15*G1194</f>
        <v>0</v>
      </c>
      <c r="S1194" s="33">
        <f>$S$15*H1194</f>
        <v>0</v>
      </c>
      <c r="T1194" s="33">
        <f>$T$15*I1194</f>
        <v>935</v>
      </c>
      <c r="U1194" s="33">
        <f>$U$15*J1194</f>
        <v>0</v>
      </c>
      <c r="V1194" s="33">
        <f>$V$15*K1194</f>
        <v>0</v>
      </c>
      <c r="W1194" s="33">
        <f>$W$15*L1194</f>
        <v>0</v>
      </c>
      <c r="X1194" s="33"/>
      <c r="Y1194" s="34">
        <f>SUM(P1194:W1194)</f>
        <v>935</v>
      </c>
    </row>
    <row r="1195" spans="1:25" ht="12.6" customHeight="1">
      <c r="A1195" s="63"/>
      <c r="B1195" s="63"/>
      <c r="C1195" s="6" t="s">
        <v>21</v>
      </c>
      <c r="D1195" s="7">
        <v>1257</v>
      </c>
      <c r="E1195" s="69">
        <v>0</v>
      </c>
      <c r="F1195" s="69">
        <v>0</v>
      </c>
      <c r="G1195" s="7">
        <v>65</v>
      </c>
      <c r="H1195" s="69">
        <v>0</v>
      </c>
      <c r="I1195" s="7">
        <v>205</v>
      </c>
      <c r="J1195" s="70">
        <v>0</v>
      </c>
      <c r="K1195" s="8">
        <v>987</v>
      </c>
      <c r="L1195" s="70">
        <v>0</v>
      </c>
      <c r="M1195" s="35">
        <v>15.400954653937948</v>
      </c>
      <c r="P1195" s="32">
        <f>E1195*$P$15</f>
        <v>0</v>
      </c>
      <c r="Q1195" s="33">
        <f>$Q$15*F1195</f>
        <v>0</v>
      </c>
      <c r="R1195" s="33">
        <f>$R$15*G1195</f>
        <v>325</v>
      </c>
      <c r="S1195" s="33">
        <f>$S$15*H1195</f>
        <v>0</v>
      </c>
      <c r="T1195" s="33">
        <f>$T$15*I1195</f>
        <v>2255</v>
      </c>
      <c r="U1195" s="33">
        <f>$U$15*J1195</f>
        <v>0</v>
      </c>
      <c r="V1195" s="33">
        <f>$V$15*K1195</f>
        <v>16779</v>
      </c>
      <c r="W1195" s="33">
        <f>$W$15*L1195</f>
        <v>0</v>
      </c>
      <c r="X1195" s="33"/>
      <c r="Y1195" s="34">
        <f>SUM(P1195:W1195)</f>
        <v>19359</v>
      </c>
    </row>
    <row r="1196" spans="1:25" ht="12.6" customHeight="1">
      <c r="A1196" s="63"/>
      <c r="B1196" s="63"/>
      <c r="C1196" s="6" t="s">
        <v>22</v>
      </c>
      <c r="D1196" s="7">
        <v>119</v>
      </c>
      <c r="E1196" s="69">
        <v>0</v>
      </c>
      <c r="F1196" s="69">
        <v>0</v>
      </c>
      <c r="G1196" s="7">
        <v>119</v>
      </c>
      <c r="H1196" s="69">
        <v>0</v>
      </c>
      <c r="I1196" s="69">
        <v>0</v>
      </c>
      <c r="J1196" s="70">
        <v>0</v>
      </c>
      <c r="K1196" s="70">
        <v>0</v>
      </c>
      <c r="L1196" s="70">
        <v>0</v>
      </c>
      <c r="M1196" s="35">
        <v>5</v>
      </c>
      <c r="P1196" s="32">
        <f>E1196*$P$15</f>
        <v>0</v>
      </c>
      <c r="Q1196" s="33">
        <f>$Q$15*F1196</f>
        <v>0</v>
      </c>
      <c r="R1196" s="33">
        <f>$R$15*G1196</f>
        <v>595</v>
      </c>
      <c r="S1196" s="33">
        <f>$S$15*H1196</f>
        <v>0</v>
      </c>
      <c r="T1196" s="33">
        <f>$T$15*I1196</f>
        <v>0</v>
      </c>
      <c r="U1196" s="33">
        <f>$U$15*J1196</f>
        <v>0</v>
      </c>
      <c r="V1196" s="33">
        <f>$V$15*K1196</f>
        <v>0</v>
      </c>
      <c r="W1196" s="33">
        <f>$W$15*L1196</f>
        <v>0</v>
      </c>
      <c r="X1196" s="33"/>
      <c r="Y1196" s="34">
        <f>SUM(P1196:W1196)</f>
        <v>595</v>
      </c>
    </row>
    <row r="1197" spans="1:25" ht="12.6" customHeight="1">
      <c r="A1197" s="63"/>
      <c r="B1197" s="63"/>
      <c r="C1197" s="6" t="s">
        <v>23</v>
      </c>
      <c r="D1197" s="7">
        <v>196</v>
      </c>
      <c r="E1197" s="69">
        <v>0</v>
      </c>
      <c r="F1197" s="69">
        <v>0</v>
      </c>
      <c r="G1197" s="69">
        <v>0</v>
      </c>
      <c r="H1197" s="69">
        <v>0</v>
      </c>
      <c r="I1197" s="7">
        <v>98</v>
      </c>
      <c r="J1197" s="70">
        <v>0</v>
      </c>
      <c r="K1197" s="8">
        <v>98</v>
      </c>
      <c r="L1197" s="70">
        <v>0</v>
      </c>
      <c r="M1197" s="35">
        <v>14</v>
      </c>
      <c r="P1197" s="32">
        <f>E1197*$P$15</f>
        <v>0</v>
      </c>
      <c r="Q1197" s="33">
        <f>$Q$15*F1197</f>
        <v>0</v>
      </c>
      <c r="R1197" s="33">
        <f>$R$15*G1197</f>
        <v>0</v>
      </c>
      <c r="S1197" s="33">
        <f>$S$15*H1197</f>
        <v>0</v>
      </c>
      <c r="T1197" s="33">
        <f>$T$15*I1197</f>
        <v>1078</v>
      </c>
      <c r="U1197" s="33">
        <f>$U$15*J1197</f>
        <v>0</v>
      </c>
      <c r="V1197" s="33">
        <f>$V$15*K1197</f>
        <v>1666</v>
      </c>
      <c r="W1197" s="33">
        <f>$W$15*L1197</f>
        <v>0</v>
      </c>
      <c r="X1197" s="33"/>
      <c r="Y1197" s="34">
        <f>SUM(P1197:W1197)</f>
        <v>2744</v>
      </c>
    </row>
    <row r="1198" spans="1:25" ht="12.6" customHeight="1">
      <c r="A1198" s="63"/>
      <c r="B1198" s="63"/>
      <c r="C1198" s="6" t="s">
        <v>24</v>
      </c>
      <c r="D1198" s="7"/>
      <c r="E1198" s="7"/>
      <c r="F1198" s="7"/>
      <c r="G1198" s="7"/>
      <c r="H1198" s="7"/>
      <c r="I1198" s="7"/>
      <c r="J1198" s="8"/>
      <c r="K1198" s="8"/>
      <c r="L1198" s="8"/>
      <c r="M1198" s="35"/>
    </row>
    <row r="1199" spans="1:25" ht="12.6" customHeight="1">
      <c r="A1199" s="63"/>
      <c r="B1199" s="63"/>
      <c r="C1199" s="9" t="s">
        <v>25</v>
      </c>
      <c r="D1199" s="7">
        <v>4752</v>
      </c>
      <c r="E1199" s="7">
        <v>851</v>
      </c>
      <c r="F1199" s="7">
        <v>333</v>
      </c>
      <c r="G1199" s="7">
        <v>1951</v>
      </c>
      <c r="H1199" s="7">
        <v>643</v>
      </c>
      <c r="I1199" s="7">
        <v>876</v>
      </c>
      <c r="J1199" s="70">
        <v>0</v>
      </c>
      <c r="K1199" s="8">
        <v>98</v>
      </c>
      <c r="L1199" s="70">
        <v>0</v>
      </c>
      <c r="M1199" s="35">
        <v>5.6538299663299663</v>
      </c>
      <c r="P1199" s="32">
        <f>E1199*$P$15</f>
        <v>0</v>
      </c>
      <c r="Q1199" s="33">
        <f>$Q$15*F1199</f>
        <v>666</v>
      </c>
      <c r="R1199" s="33">
        <f>$R$15*G1199</f>
        <v>9755</v>
      </c>
      <c r="S1199" s="33">
        <f>$S$15*H1199</f>
        <v>5144</v>
      </c>
      <c r="T1199" s="33">
        <f>$T$15*I1199</f>
        <v>9636</v>
      </c>
      <c r="U1199" s="33">
        <f>$U$15*J1199</f>
        <v>0</v>
      </c>
      <c r="V1199" s="33">
        <f>$V$15*K1199</f>
        <v>1666</v>
      </c>
      <c r="W1199" s="33">
        <f>$W$15*L1199</f>
        <v>0</v>
      </c>
      <c r="X1199" s="33"/>
      <c r="Y1199" s="34">
        <f>SUM(P1199:W1199)</f>
        <v>26867</v>
      </c>
    </row>
    <row r="1200" spans="1:25" ht="12.6" customHeight="1">
      <c r="A1200" s="63"/>
      <c r="B1200" s="63"/>
      <c r="C1200" s="6" t="s">
        <v>1</v>
      </c>
      <c r="D1200" s="7"/>
      <c r="E1200" s="7"/>
      <c r="F1200" s="7"/>
      <c r="G1200" s="7"/>
      <c r="H1200" s="7"/>
      <c r="I1200" s="7"/>
      <c r="J1200" s="8"/>
      <c r="K1200" s="8"/>
      <c r="L1200" s="8"/>
      <c r="M1200" s="35"/>
      <c r="O1200" s="31"/>
    </row>
    <row r="1201" spans="1:25" ht="12.6" customHeight="1">
      <c r="A1201" s="63"/>
      <c r="B1201" s="63"/>
      <c r="C1201" s="9" t="s">
        <v>2</v>
      </c>
      <c r="D1201" s="69">
        <v>0</v>
      </c>
      <c r="E1201" s="69">
        <v>0</v>
      </c>
      <c r="F1201" s="69">
        <v>0</v>
      </c>
      <c r="G1201" s="69">
        <v>0</v>
      </c>
      <c r="H1201" s="69">
        <v>0</v>
      </c>
      <c r="I1201" s="69">
        <v>0</v>
      </c>
      <c r="J1201" s="70">
        <v>0</v>
      </c>
      <c r="K1201" s="70">
        <v>0</v>
      </c>
      <c r="L1201" s="70">
        <v>0</v>
      </c>
      <c r="M1201" s="74">
        <v>0</v>
      </c>
      <c r="P1201" s="32">
        <f>E1201*$P$15</f>
        <v>0</v>
      </c>
      <c r="Q1201" s="33">
        <f>$Q$15*F1201</f>
        <v>0</v>
      </c>
      <c r="R1201" s="33">
        <f>$R$15*G1201</f>
        <v>0</v>
      </c>
      <c r="S1201" s="33">
        <f>$S$15*H1201</f>
        <v>0</v>
      </c>
      <c r="T1201" s="33">
        <f>$T$15*I1201</f>
        <v>0</v>
      </c>
      <c r="U1201" s="33">
        <f>$U$15*J1201</f>
        <v>0</v>
      </c>
      <c r="V1201" s="33">
        <f>$V$15*K1201</f>
        <v>0</v>
      </c>
      <c r="W1201" s="33">
        <f>$W$15*L1201</f>
        <v>0</v>
      </c>
      <c r="X1201" s="33"/>
      <c r="Y1201" s="34">
        <f>SUM(P1201:W1201)</f>
        <v>0</v>
      </c>
    </row>
    <row r="1202" spans="1:25" ht="12.6" customHeight="1">
      <c r="A1202" s="63"/>
      <c r="B1202" s="63"/>
      <c r="C1202" s="6" t="s">
        <v>3</v>
      </c>
      <c r="D1202" s="7"/>
      <c r="E1202" s="7"/>
      <c r="F1202" s="7"/>
      <c r="G1202" s="7"/>
      <c r="H1202" s="7"/>
      <c r="I1202" s="7"/>
      <c r="J1202" s="8"/>
      <c r="K1202" s="8"/>
      <c r="L1202" s="8"/>
      <c r="M1202" s="53"/>
    </row>
    <row r="1203" spans="1:25" ht="12.6" customHeight="1">
      <c r="A1203" s="63"/>
      <c r="B1203" s="63"/>
      <c r="C1203" s="9" t="s">
        <v>4</v>
      </c>
      <c r="D1203" s="7"/>
      <c r="E1203" s="7"/>
      <c r="F1203" s="7"/>
      <c r="G1203" s="7"/>
      <c r="H1203" s="7"/>
      <c r="I1203" s="7"/>
      <c r="J1203" s="8"/>
      <c r="K1203" s="8"/>
      <c r="L1203" s="8"/>
      <c r="M1203" s="35"/>
    </row>
    <row r="1204" spans="1:25" ht="12.6" customHeight="1">
      <c r="C1204" s="9" t="s">
        <v>5</v>
      </c>
      <c r="D1204" s="7">
        <v>6993</v>
      </c>
      <c r="E1204" s="7">
        <v>1826</v>
      </c>
      <c r="F1204" s="7">
        <v>1204</v>
      </c>
      <c r="G1204" s="7">
        <v>1787</v>
      </c>
      <c r="H1204" s="7">
        <v>1488</v>
      </c>
      <c r="I1204" s="7">
        <v>688</v>
      </c>
      <c r="J1204" s="70">
        <v>0</v>
      </c>
      <c r="K1204" s="70">
        <v>0</v>
      </c>
      <c r="L1204" s="70">
        <v>0</v>
      </c>
      <c r="M1204" s="35">
        <v>4.4065494065494066</v>
      </c>
      <c r="P1204" s="32">
        <f>E1204*$P$15</f>
        <v>0</v>
      </c>
      <c r="Q1204" s="33">
        <f>$Q$15*F1204</f>
        <v>2408</v>
      </c>
      <c r="R1204" s="33">
        <f>$R$15*G1204</f>
        <v>8935</v>
      </c>
      <c r="S1204" s="33">
        <f>$S$15*H1204</f>
        <v>11904</v>
      </c>
      <c r="T1204" s="33">
        <f>$T$15*I1204</f>
        <v>7568</v>
      </c>
      <c r="U1204" s="33">
        <f>$U$15*J1204</f>
        <v>0</v>
      </c>
      <c r="V1204" s="33">
        <f>$V$15*K1204</f>
        <v>0</v>
      </c>
      <c r="W1204" s="33">
        <f>$W$15*L1204</f>
        <v>0</v>
      </c>
      <c r="X1204" s="33"/>
      <c r="Y1204" s="34">
        <f>SUM(P1204:W1204)</f>
        <v>30815</v>
      </c>
    </row>
    <row r="1205" spans="1:25" ht="12.6" customHeight="1">
      <c r="C1205" s="6" t="s">
        <v>28</v>
      </c>
      <c r="D1205" s="7"/>
      <c r="E1205" s="7"/>
      <c r="F1205" s="7"/>
      <c r="G1205" s="7"/>
      <c r="H1205" s="7"/>
      <c r="I1205" s="7"/>
      <c r="J1205" s="8"/>
      <c r="K1205" s="8"/>
      <c r="L1205" s="8"/>
      <c r="M1205" s="53"/>
    </row>
    <row r="1206" spans="1:25" ht="12.6" customHeight="1">
      <c r="C1206" s="9" t="s">
        <v>29</v>
      </c>
      <c r="D1206" s="7"/>
      <c r="E1206" s="7"/>
      <c r="F1206" s="7"/>
      <c r="G1206" s="7"/>
      <c r="H1206" s="7"/>
      <c r="I1206" s="7"/>
      <c r="J1206" s="8"/>
      <c r="K1206" s="8"/>
      <c r="L1206" s="8"/>
      <c r="M1206" s="35"/>
    </row>
    <row r="1207" spans="1:25" ht="12.6" customHeight="1">
      <c r="C1207" s="9" t="s">
        <v>31</v>
      </c>
      <c r="D1207" s="69">
        <v>0</v>
      </c>
      <c r="E1207" s="69">
        <v>0</v>
      </c>
      <c r="F1207" s="69">
        <v>0</v>
      </c>
      <c r="G1207" s="69">
        <v>0</v>
      </c>
      <c r="H1207" s="69">
        <v>0</v>
      </c>
      <c r="I1207" s="69">
        <v>0</v>
      </c>
      <c r="J1207" s="70">
        <v>0</v>
      </c>
      <c r="K1207" s="70">
        <v>0</v>
      </c>
      <c r="L1207" s="70">
        <v>0</v>
      </c>
      <c r="M1207" s="74">
        <v>0</v>
      </c>
      <c r="P1207" s="32">
        <f>E1207*$P$15</f>
        <v>0</v>
      </c>
      <c r="Q1207" s="33">
        <f>$Q$15*F1207</f>
        <v>0</v>
      </c>
      <c r="R1207" s="33">
        <f>$R$15*G1207</f>
        <v>0</v>
      </c>
      <c r="S1207" s="33">
        <f>$S$15*H1207</f>
        <v>0</v>
      </c>
      <c r="T1207" s="33">
        <f>$T$15*I1207</f>
        <v>0</v>
      </c>
      <c r="U1207" s="33">
        <f>$U$15*J1207</f>
        <v>0</v>
      </c>
      <c r="V1207" s="33">
        <f>$V$15*K1207</f>
        <v>0</v>
      </c>
      <c r="W1207" s="33">
        <f>$W$15*L1207</f>
        <v>0</v>
      </c>
      <c r="X1207" s="33"/>
      <c r="Y1207" s="34">
        <f>SUM(P1207:W1207)</f>
        <v>0</v>
      </c>
    </row>
    <row r="1208" spans="1:25" ht="12.6" customHeight="1">
      <c r="C1208" s="6" t="s">
        <v>30</v>
      </c>
      <c r="D1208" s="7"/>
      <c r="E1208" s="7"/>
      <c r="F1208" s="7"/>
      <c r="G1208" s="7"/>
      <c r="H1208" s="7"/>
      <c r="I1208" s="7"/>
      <c r="J1208" s="8"/>
      <c r="K1208" s="8"/>
      <c r="L1208" s="8"/>
      <c r="M1208" s="53"/>
    </row>
    <row r="1209" spans="1:25" ht="12.6" customHeight="1">
      <c r="C1209" s="9" t="s">
        <v>36</v>
      </c>
      <c r="D1209" s="7"/>
      <c r="E1209" s="7"/>
      <c r="F1209" s="7"/>
      <c r="G1209" s="7"/>
      <c r="H1209" s="7"/>
      <c r="I1209" s="7"/>
      <c r="J1209" s="8"/>
      <c r="K1209" s="8"/>
      <c r="L1209" s="8"/>
      <c r="M1209" s="53"/>
    </row>
    <row r="1210" spans="1:25" ht="12.6" customHeight="1">
      <c r="A1210" s="20"/>
      <c r="B1210" s="20"/>
      <c r="C1210" s="9" t="s">
        <v>26</v>
      </c>
      <c r="D1210" s="7">
        <v>1003</v>
      </c>
      <c r="E1210" s="7">
        <v>130</v>
      </c>
      <c r="F1210" s="7">
        <v>365</v>
      </c>
      <c r="G1210" s="7">
        <v>166</v>
      </c>
      <c r="H1210" s="69">
        <v>0</v>
      </c>
      <c r="I1210" s="7">
        <v>342</v>
      </c>
      <c r="J1210" s="70">
        <v>0</v>
      </c>
      <c r="K1210" s="70">
        <v>0</v>
      </c>
      <c r="L1210" s="70">
        <v>0</v>
      </c>
      <c r="M1210" s="35">
        <v>5.3060817547357928</v>
      </c>
      <c r="P1210" s="32">
        <f>E1210*$P$15</f>
        <v>0</v>
      </c>
      <c r="Q1210" s="33">
        <f>$Q$15*F1210</f>
        <v>730</v>
      </c>
      <c r="R1210" s="33">
        <f>$R$15*G1210</f>
        <v>830</v>
      </c>
      <c r="S1210" s="33">
        <f>$S$15*H1210</f>
        <v>0</v>
      </c>
      <c r="T1210" s="33">
        <f>$T$15*I1210</f>
        <v>3762</v>
      </c>
      <c r="U1210" s="33">
        <f>$U$15*J1210</f>
        <v>0</v>
      </c>
      <c r="V1210" s="33">
        <f>$V$15*K1210</f>
        <v>0</v>
      </c>
      <c r="W1210" s="33">
        <f>$W$15*L1210</f>
        <v>0</v>
      </c>
      <c r="X1210" s="33"/>
      <c r="Y1210" s="34">
        <f>SUM(P1210:W1210)</f>
        <v>5322</v>
      </c>
    </row>
    <row r="1211" spans="1:25" ht="5.25" customHeight="1">
      <c r="A1211" s="14"/>
      <c r="B1211" s="43"/>
      <c r="C1211" s="38"/>
      <c r="D1211" s="48"/>
      <c r="E1211" s="48"/>
      <c r="F1211" s="48"/>
      <c r="G1211" s="48"/>
      <c r="H1211" s="15"/>
      <c r="I1211" s="15"/>
      <c r="J1211" s="15"/>
      <c r="K1211" s="15"/>
      <c r="L1211" s="15"/>
      <c r="M1211" s="39"/>
      <c r="P1211" s="32"/>
      <c r="Q1211" s="33"/>
      <c r="R1211" s="33"/>
      <c r="S1211" s="33"/>
      <c r="T1211" s="33"/>
      <c r="U1211" s="33"/>
      <c r="V1211" s="33"/>
      <c r="W1211" s="33"/>
      <c r="X1211" s="33"/>
      <c r="Y1211" s="34"/>
    </row>
    <row r="1212" spans="1:25" ht="3.75" customHeight="1">
      <c r="A1212" s="20"/>
      <c r="B1212" s="37"/>
      <c r="C1212" s="40"/>
      <c r="D1212" s="49"/>
      <c r="E1212" s="49"/>
      <c r="F1212" s="49"/>
      <c r="G1212" s="49"/>
      <c r="H1212" s="41"/>
      <c r="I1212" s="41"/>
      <c r="J1212" s="41"/>
      <c r="K1212" s="41"/>
      <c r="L1212" s="41"/>
      <c r="M1212" s="42"/>
      <c r="P1212" s="32"/>
      <c r="Q1212" s="33"/>
      <c r="R1212" s="33"/>
      <c r="S1212" s="33"/>
      <c r="T1212" s="33"/>
      <c r="U1212" s="33"/>
      <c r="V1212" s="33"/>
      <c r="W1212" s="33"/>
      <c r="X1212" s="33"/>
      <c r="Y1212" s="34"/>
    </row>
    <row r="1213" spans="1:25">
      <c r="A1213" s="16" t="s">
        <v>6</v>
      </c>
      <c r="B1213" s="18"/>
      <c r="C1213"/>
      <c r="D1213" s="50"/>
      <c r="E1213" s="50"/>
      <c r="F1213" s="50"/>
      <c r="G1213" s="50"/>
      <c r="M1213" s="36"/>
      <c r="P1213" s="32"/>
      <c r="Q1213" s="33"/>
      <c r="R1213" s="33"/>
      <c r="S1213" s="33"/>
      <c r="T1213" s="33"/>
      <c r="U1213" s="33"/>
      <c r="V1213" s="33"/>
      <c r="W1213" s="33"/>
      <c r="X1213" s="33"/>
      <c r="Y1213" s="34"/>
    </row>
    <row r="1214" spans="1:25">
      <c r="A1214" s="66" t="s">
        <v>61</v>
      </c>
      <c r="B1214" s="19"/>
      <c r="C1214"/>
      <c r="D1214" s="50"/>
      <c r="E1214" s="50"/>
      <c r="F1214" s="50"/>
      <c r="G1214" s="50"/>
    </row>
    <row r="1215" spans="1:25">
      <c r="A1215" s="19"/>
      <c r="B1215" s="17"/>
      <c r="C1215"/>
      <c r="D1215" s="50"/>
      <c r="E1215" s="50"/>
      <c r="F1215" s="50"/>
      <c r="G1215" s="50"/>
    </row>
    <row r="1216" spans="1:25">
      <c r="A1216" s="19"/>
      <c r="B1216" s="17"/>
      <c r="C1216"/>
      <c r="D1216" s="50"/>
      <c r="E1216" s="50"/>
      <c r="F1216" s="50"/>
      <c r="G1216" s="50"/>
    </row>
  </sheetData>
  <mergeCells count="27">
    <mergeCell ref="A1:M1"/>
    <mergeCell ref="A2:M2"/>
    <mergeCell ref="A3:M3"/>
    <mergeCell ref="H13:H14"/>
    <mergeCell ref="W13:W14"/>
    <mergeCell ref="I13:I14"/>
    <mergeCell ref="P13:P14"/>
    <mergeCell ref="Q13:R13"/>
    <mergeCell ref="S13:T13"/>
    <mergeCell ref="U13:U14"/>
    <mergeCell ref="V13:V14"/>
    <mergeCell ref="A5:M5"/>
    <mergeCell ref="A6:M6"/>
    <mergeCell ref="A7:M7"/>
    <mergeCell ref="D9:M9"/>
    <mergeCell ref="A9:C14"/>
    <mergeCell ref="E12:E14"/>
    <mergeCell ref="D10:D14"/>
    <mergeCell ref="E10:L11"/>
    <mergeCell ref="M10:M14"/>
    <mergeCell ref="F12:G12"/>
    <mergeCell ref="H12:I12"/>
    <mergeCell ref="J12:J14"/>
    <mergeCell ref="K12:K14"/>
    <mergeCell ref="L12:L14"/>
    <mergeCell ref="F13:F14"/>
    <mergeCell ref="G13:G14"/>
  </mergeCells>
  <phoneticPr fontId="1" type="noConversion"/>
  <printOptions horizontalCentered="1"/>
  <pageMargins left="0.74803149606299213" right="0.74803149606299213" top="0.98425196850393704" bottom="1.0236220472440944" header="0" footer="0.43307086614173229"/>
  <pageSetup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2019-06-24T20:32:37Z</cp:lastPrinted>
  <dcterms:created xsi:type="dcterms:W3CDTF">2011-06-14T19:05:00Z</dcterms:created>
  <dcterms:modified xsi:type="dcterms:W3CDTF">2019-06-24T20:32:51Z</dcterms:modified>
</cp:coreProperties>
</file>